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evius\Downloads\"/>
    </mc:Choice>
  </mc:AlternateContent>
  <bookViews>
    <workbookView xWindow="0" yWindow="0" windowWidth="20490" windowHeight="7530"/>
  </bookViews>
  <sheets>
    <sheet name="Part 2_Variance Analysis" sheetId="1" r:id="rId1"/>
    <sheet name="Part 3_Other Information" sheetId="3" r:id="rId2"/>
    <sheet name="Table 1.4" sheetId="5" r:id="rId3"/>
    <sheet name="Table 3.3" sheetId="6" r:id="rId4"/>
    <sheet name="Table 2.2 Cleaned" sheetId="4" r:id="rId5"/>
    <sheet name="Table 2.2" sheetId="2" r:id="rId6"/>
  </sheets>
  <calcPr calcId="171027"/>
</workbook>
</file>

<file path=xl/calcChain.xml><?xml version="1.0" encoding="utf-8"?>
<calcChain xmlns="http://schemas.openxmlformats.org/spreadsheetml/2006/main">
  <c r="C19" i="1" l="1"/>
  <c r="D19" i="1" s="1"/>
  <c r="C17" i="1"/>
  <c r="D17" i="1" s="1"/>
  <c r="C7" i="1"/>
  <c r="L9" i="4"/>
  <c r="L10" i="4"/>
  <c r="L11" i="4"/>
  <c r="C8" i="1" s="1"/>
  <c r="D8" i="1" s="1"/>
  <c r="L12" i="4"/>
  <c r="C9" i="1" s="1"/>
  <c r="D9" i="1" s="1"/>
  <c r="L13" i="4"/>
  <c r="C10" i="1" s="1"/>
  <c r="D10" i="1" s="1"/>
  <c r="L14" i="4"/>
  <c r="C11" i="1" s="1"/>
  <c r="D11" i="1" s="1"/>
  <c r="L15" i="4"/>
  <c r="L16" i="4"/>
  <c r="L17" i="4"/>
  <c r="C12" i="1" s="1"/>
  <c r="D12" i="1" s="1"/>
  <c r="L18" i="4"/>
  <c r="L19" i="4"/>
  <c r="L20" i="4"/>
  <c r="C13" i="1" s="1"/>
  <c r="D13" i="1" s="1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C16" i="1" s="1"/>
  <c r="D16" i="1" s="1"/>
  <c r="L43" i="4"/>
  <c r="L44" i="4"/>
  <c r="C18" i="1" s="1"/>
  <c r="D18" i="1" s="1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C24" i="1" s="1"/>
  <c r="D24" i="1" s="1"/>
  <c r="L58" i="4"/>
  <c r="C25" i="1" s="1"/>
  <c r="D25" i="1" s="1"/>
  <c r="L59" i="4"/>
  <c r="C26" i="1" s="1"/>
  <c r="D26" i="1" s="1"/>
  <c r="L60" i="4"/>
  <c r="L61" i="4"/>
  <c r="L62" i="4"/>
  <c r="C28" i="1" s="1"/>
  <c r="D28" i="1" s="1"/>
  <c r="L63" i="4"/>
  <c r="L64" i="4"/>
  <c r="L65" i="4"/>
  <c r="L66" i="4"/>
  <c r="C31" i="1" s="1"/>
  <c r="D31" i="1" s="1"/>
  <c r="L67" i="4"/>
  <c r="C32" i="1" s="1"/>
  <c r="D32" i="1" s="1"/>
  <c r="L68" i="4"/>
  <c r="L69" i="4"/>
  <c r="L70" i="4"/>
  <c r="L71" i="4"/>
  <c r="L72" i="4"/>
  <c r="L73" i="4"/>
  <c r="L74" i="4"/>
  <c r="L75" i="4"/>
  <c r="L76" i="4"/>
  <c r="L77" i="4"/>
  <c r="L78" i="4"/>
  <c r="L79" i="4"/>
  <c r="C33" i="1" s="1"/>
  <c r="D33" i="1" s="1"/>
  <c r="L80" i="4"/>
  <c r="L81" i="4"/>
  <c r="L82" i="4"/>
  <c r="C35" i="1" s="1"/>
  <c r="D35" i="1" s="1"/>
  <c r="L83" i="4"/>
  <c r="L84" i="4"/>
  <c r="L85" i="4"/>
  <c r="L86" i="4"/>
  <c r="L87" i="4"/>
  <c r="L88" i="4"/>
  <c r="L89" i="4"/>
  <c r="L8" i="4"/>
  <c r="C21" i="1" s="1"/>
  <c r="D21" i="1" s="1"/>
  <c r="D7" i="1"/>
</calcChain>
</file>

<file path=xl/sharedStrings.xml><?xml version="1.0" encoding="utf-8"?>
<sst xmlns="http://schemas.openxmlformats.org/spreadsheetml/2006/main" count="732" uniqueCount="282">
  <si>
    <t>Moving expenses adjustment</t>
  </si>
  <si>
    <t>Taxes paid deduction</t>
  </si>
  <si>
    <t>Interest paid deduction</t>
  </si>
  <si>
    <t>Contributions deduction</t>
  </si>
  <si>
    <t>Taxable income</t>
  </si>
  <si>
    <t>Child care credit</t>
  </si>
  <si>
    <t>Income tax after credits</t>
  </si>
  <si>
    <t>Alimony paid</t>
  </si>
  <si>
    <t>Nonrefundable education credit</t>
  </si>
  <si>
    <t>Deductible part of self-employment tax</t>
  </si>
  <si>
    <t>Statutory adjustments:</t>
  </si>
  <si>
    <t>Itemized deductions</t>
  </si>
  <si>
    <t>SOI</t>
  </si>
  <si>
    <t>Return</t>
  </si>
  <si>
    <t>Variance</t>
  </si>
  <si>
    <t xml:space="preserve">    Sales of capital assets net loss</t>
  </si>
  <si>
    <t xml:space="preserve">    Business or profession net income</t>
  </si>
  <si>
    <t xml:space="preserve">    Qualified dividends</t>
  </si>
  <si>
    <t xml:space="preserve">    Ordinary dividends</t>
  </si>
  <si>
    <t xml:space="preserve">    Tax-exempt interest</t>
  </si>
  <si>
    <t xml:space="preserve">    Taxable interest</t>
  </si>
  <si>
    <t xml:space="preserve">    Salaries and wages</t>
  </si>
  <si>
    <t>Items of Income</t>
  </si>
  <si>
    <t>Tax Credits</t>
  </si>
  <si>
    <t>(1)</t>
  </si>
  <si>
    <t>(3)</t>
  </si>
  <si>
    <t>(2)</t>
  </si>
  <si>
    <t>(2) Difference increases audit risk. Adequate documentation of deduction should be maintained.</t>
  </si>
  <si>
    <t>Payments to a Keogh/SEP-IRA</t>
  </si>
  <si>
    <t>(4)</t>
  </si>
  <si>
    <t>(3) Difference should not increase audit risk. Deduction amounts are less than SOI.</t>
  </si>
  <si>
    <t>Adjusted gross income</t>
  </si>
  <si>
    <t>Refundable education credit</t>
  </si>
  <si>
    <t xml:space="preserve">      from Forms 1099.</t>
  </si>
  <si>
    <t xml:space="preserve">      from Form 1098.</t>
  </si>
  <si>
    <t>(1) Difference should not increase audit risk. While income amounts are less than SOI, they are easily verifiable</t>
  </si>
  <si>
    <t>(4) Difference should not increase audit risk. While deduction amount is greater than SOI, amount is easily verifiable.</t>
  </si>
  <si>
    <t>Table 2.2.  Returns with Itemized Deductions: Sources of Income, 
Adjustments, Deductions, Credits, and Tax Items, by Marital Status, 
Tax Year 2015 (Filing Year 2016)</t>
  </si>
  <si>
    <t>(All figures are estimates based on samples—money amounts are in thousands of dollars)</t>
  </si>
  <si>
    <t>Item</t>
  </si>
  <si>
    <t>All
returns</t>
  </si>
  <si>
    <t>Returns of married persons filing jointly
and returns of surviving spouses</t>
  </si>
  <si>
    <t>Returns of married
persons filing separately</t>
  </si>
  <si>
    <t>Returns of heads
of households</t>
  </si>
  <si>
    <t>Returns of
single persons</t>
  </si>
  <si>
    <t>Number of
returns</t>
  </si>
  <si>
    <t>Amount</t>
  </si>
  <si>
    <t>Adjusted gross income less deficit</t>
  </si>
  <si>
    <t>Total income</t>
  </si>
  <si>
    <t>Salaries and wages</t>
  </si>
  <si>
    <t>Taxable interest</t>
  </si>
  <si>
    <t>Tax-exempt interest [1]</t>
  </si>
  <si>
    <t>Ordinary dividends</t>
  </si>
  <si>
    <t>Qualified dividends [1]</t>
  </si>
  <si>
    <t>State income tax refunds</t>
  </si>
  <si>
    <t>Alimony received</t>
  </si>
  <si>
    <t>Business or profession net income</t>
  </si>
  <si>
    <t>Business or profession net loss</t>
  </si>
  <si>
    <t>Sales of capital assets net gain</t>
  </si>
  <si>
    <t>Sales of capital assets net loss</t>
  </si>
  <si>
    <t>Sales of property other than capital assets, net gain less loss</t>
  </si>
  <si>
    <t>Taxable Individual Retirement Arrangement (IRA) distributions</t>
  </si>
  <si>
    <t>Taxable pensions and annuities</t>
  </si>
  <si>
    <t>Total rental and royalty net income</t>
  </si>
  <si>
    <t>Total rental and royalty net loss</t>
  </si>
  <si>
    <t>Farm rental net income less loss</t>
  </si>
  <si>
    <t>Partnership and S corporation net income less loss</t>
  </si>
  <si>
    <t>Estate and trust net income less loss</t>
  </si>
  <si>
    <t>Farm net income less loss</t>
  </si>
  <si>
    <t>Unemployment compensation</t>
  </si>
  <si>
    <t>Taxable social security benefits</t>
  </si>
  <si>
    <t>Net operating loss</t>
  </si>
  <si>
    <t>Cancellation of debt</t>
  </si>
  <si>
    <t>Taxable health savings account distributions</t>
  </si>
  <si>
    <t>Foreign-earned income exclusion</t>
  </si>
  <si>
    <t>Gambling earnings</t>
  </si>
  <si>
    <t>Other income less loss</t>
  </si>
  <si>
    <t>Total statutory adjustments</t>
  </si>
  <si>
    <t>Educator expenses deduction</t>
  </si>
  <si>
    <t>Certain business expenses of reservists, performing artists, etc.</t>
  </si>
  <si>
    <t>Health savings account deduction</t>
  </si>
  <si>
    <t>Payments to a Keogh plan</t>
  </si>
  <si>
    <t>Self-employed health insurance deduction</t>
  </si>
  <si>
    <t>Penalty on early withdrawal of savings</t>
  </si>
  <si>
    <t>IRA payments</t>
  </si>
  <si>
    <t>Student loan interest deduction</t>
  </si>
  <si>
    <t>Tuition and fees deduction</t>
  </si>
  <si>
    <t>Domestic production activities deduction</t>
  </si>
  <si>
    <t>Archer medical savings account deduction</t>
  </si>
  <si>
    <t>Foreign housing deduction</t>
  </si>
  <si>
    <t>Other adjustments</t>
  </si>
  <si>
    <t>Total itemized deductions</t>
  </si>
  <si>
    <t>Medical and dental expenses deduction</t>
  </si>
  <si>
    <t>Casualty or theft loss deduction</t>
  </si>
  <si>
    <t>Total miscellaneous deductions</t>
  </si>
  <si>
    <t>Alternative minimum tax</t>
  </si>
  <si>
    <t>Total tax credits [2]</t>
  </si>
  <si>
    <t>Foreign tax credit</t>
  </si>
  <si>
    <t>Retirement savings contribution credit</t>
  </si>
  <si>
    <t>Child tax credit</t>
  </si>
  <si>
    <t>Residential energy credits</t>
  </si>
  <si>
    <t>General business credit</t>
  </si>
  <si>
    <t>Prior-year minimum tax credit</t>
  </si>
  <si>
    <t>Adoption credit</t>
  </si>
  <si>
    <t>Credit for the elderly or disabled</t>
  </si>
  <si>
    <t>Alternative motor vehicle credit</t>
  </si>
  <si>
    <t>Alternative fuel vehicle refueling property credit</t>
  </si>
  <si>
    <t>Qualified plug-in electric vehicle credit</t>
  </si>
  <si>
    <t>Earned income credit used to offset income tax before credits</t>
  </si>
  <si>
    <t>American opportunity credit used to offset income tax before credits</t>
  </si>
  <si>
    <t>Mortgage interest credit</t>
  </si>
  <si>
    <t>Other tax credits</t>
  </si>
  <si>
    <t>Total income tax</t>
  </si>
  <si>
    <t>Total tax liability</t>
  </si>
  <si>
    <t>Total tax payments</t>
  </si>
  <si>
    <t>Income tax withheld</t>
  </si>
  <si>
    <t>Estimated tax payments</t>
  </si>
  <si>
    <t>Overpayment refunded</t>
  </si>
  <si>
    <t>Tax due at time of filing</t>
  </si>
  <si>
    <t>* Estimate should be used with caution due to the small number of sample returns on which it is based.</t>
  </si>
  <si>
    <t>** Data combined to prevent disclosure of specific taxpayer information.</t>
  </si>
  <si>
    <t>[1] Not included in total income.</t>
  </si>
  <si>
    <t>[2] Includes current year returns with the  health coverage tax credit, regulated investment company credit and  net
premium tax credit, and prior-year returns with the refundable prior-year minimum tax credit.</t>
  </si>
  <si>
    <t>NOTE: Detail may not add to totals because of rounding.</t>
  </si>
  <si>
    <t>Source: IRS, Statistics of Income Division, Publication 1304, September 2017</t>
  </si>
  <si>
    <t xml:space="preserve"> </t>
  </si>
  <si>
    <t>= (4)/(3) x 1000</t>
  </si>
  <si>
    <t>Amt per return</t>
  </si>
  <si>
    <t>MFJ</t>
  </si>
  <si>
    <t>linked</t>
  </si>
  <si>
    <t>formula</t>
  </si>
  <si>
    <t xml:space="preserve">a. At what dollar amount of AGI do exemptions start to decrease? Why might that be? </t>
  </si>
  <si>
    <t>b. At what dollar amount of AGI do itemized deductions substantially increase? Why might that be?</t>
  </si>
  <si>
    <t>d. At what dollar amount of AGI do Keogh deductions substantially increase? Why might that be?</t>
  </si>
  <si>
    <t>f. Describe the pattern of AMT in relation to AGI. Why might this pattern exist?</t>
  </si>
  <si>
    <t>h. Based on the statistics, is there a tax credit which does not appear to phase out with AGI?</t>
  </si>
  <si>
    <t>Number
of
returns</t>
  </si>
  <si>
    <t>Adjusted
gross income
less deficit</t>
  </si>
  <si>
    <t>Taxable 
Individual Retirement Arrangement (IRA)
distributions</t>
  </si>
  <si>
    <t>Taxable health savings
account distributions</t>
  </si>
  <si>
    <t>Exemptions</t>
  </si>
  <si>
    <t>Excess advance premium
tax credit repayment</t>
  </si>
  <si>
    <t>Total</t>
  </si>
  <si>
    <t>Number of
exemptions</t>
  </si>
  <si>
    <t>All returns, total</t>
  </si>
  <si>
    <t>Taxable returns, total</t>
  </si>
  <si>
    <t>Nontaxable returns, total</t>
  </si>
  <si>
    <t>** Data combined to avoid disclosure of information for specific taxpayers.</t>
  </si>
  <si>
    <t>Table 3.3  All Returns: Tax Liability, Tax Credits, and Tax Payments,
by Size of Adjusted Gross Income, Tax Year 2015 (Filing Year 2016)</t>
  </si>
  <si>
    <t>Size of adjusted gross income</t>
  </si>
  <si>
    <t>Tax credits</t>
  </si>
  <si>
    <t>Income
tax after
credits</t>
  </si>
  <si>
    <t>Net investment
income tax</t>
  </si>
  <si>
    <t>Total
income
tax</t>
  </si>
  <si>
    <t>All other taxes</t>
  </si>
  <si>
    <t>Refundable credits used to offset all other taxes</t>
  </si>
  <si>
    <t>Total
tax
liability</t>
  </si>
  <si>
    <t>Tax payments</t>
  </si>
  <si>
    <t>Refundable credits refundable portion</t>
  </si>
  <si>
    <t>Overpayment</t>
  </si>
  <si>
    <t>Tax due at
time of filing</t>
  </si>
  <si>
    <t>Predetermined estimated
tax penalty</t>
  </si>
  <si>
    <t>Foreign tax
credit</t>
  </si>
  <si>
    <t>Child care
credit</t>
  </si>
  <si>
    <t>Nonrefundable
education credit</t>
  </si>
  <si>
    <t>Retirement savings
contribution credit</t>
  </si>
  <si>
    <t>Residential energy
credits</t>
  </si>
  <si>
    <t>General business
credit</t>
  </si>
  <si>
    <t>Prior-year minimum
tax credit</t>
  </si>
  <si>
    <t>Credit for elderly
and disabled</t>
  </si>
  <si>
    <t>Alternative motor
vehicle credit</t>
  </si>
  <si>
    <t>Alternative fuel vehicle
refueling property credit</t>
  </si>
  <si>
    <t>Qualified plug-in electric
vehicle credit</t>
  </si>
  <si>
    <t>Mortgage interest
credit</t>
  </si>
  <si>
    <t>Other tax
credits</t>
  </si>
  <si>
    <t>Total refundable credits</t>
  </si>
  <si>
    <t>Refundable credits used to offset income tax before credits</t>
  </si>
  <si>
    <t>Self-employment
tax</t>
  </si>
  <si>
    <t>Social security taxes
on tip income</t>
  </si>
  <si>
    <t>Penalty tax on qualified
retirement plans</t>
  </si>
  <si>
    <t>Household
employment tax</t>
  </si>
  <si>
    <t>First-time homebuyer
credit repayment</t>
  </si>
  <si>
    <t>Health care individual
responsibility payment</t>
  </si>
  <si>
    <t>Total additional
Medicare tax</t>
  </si>
  <si>
    <t>Total [1]</t>
  </si>
  <si>
    <t>Earned income credit
 used to offset other taxes</t>
  </si>
  <si>
    <t>Additional child tax credit
 used to offset other taxes</t>
  </si>
  <si>
    <t>American opportunity credit
 used to offset other taxes</t>
  </si>
  <si>
    <t>Income tax
withheld</t>
  </si>
  <si>
    <t>Estimated tax
payments</t>
  </si>
  <si>
    <t>Payments with request
for extension of filing time</t>
  </si>
  <si>
    <t>Excess social security
taxes withheld</t>
  </si>
  <si>
    <t>Credit for Federal tax on
gasoline and special fuels</t>
  </si>
  <si>
    <t>Earned income credit
refundable portion</t>
  </si>
  <si>
    <t>Additional child tax credit
refundable portion</t>
  </si>
  <si>
    <t>American opportunity credit
refundable portion</t>
  </si>
  <si>
    <t>Refunded</t>
  </si>
  <si>
    <t>Credited to 2016
estimated tax</t>
  </si>
  <si>
    <t>Earned income credit</t>
  </si>
  <si>
    <t>Additional child tax credit</t>
  </si>
  <si>
    <t>American opportunity credit</t>
  </si>
  <si>
    <t>Net premium tax credit</t>
  </si>
  <si>
    <t>Earned income credit used to
offset income tax before credits</t>
  </si>
  <si>
    <t>American opportunity credit used to
offset income tax before credits</t>
  </si>
  <si>
    <t>No adjusted gross income</t>
  </si>
  <si>
    <t>$1 under $5,000</t>
  </si>
  <si>
    <t>$5,000 under $10,000</t>
  </si>
  <si>
    <t>$10,000 under $15,000</t>
  </si>
  <si>
    <t>$15,000 under $20,000</t>
  </si>
  <si>
    <t>$20,000 under $25,000</t>
  </si>
  <si>
    <t>$25,000 under $30,000</t>
  </si>
  <si>
    <t>$30,000 under $40,000</t>
  </si>
  <si>
    <t>$40,000 under $50,000</t>
  </si>
  <si>
    <t>$50,000 under $75,000</t>
  </si>
  <si>
    <t>$75,000 under $100,000</t>
  </si>
  <si>
    <t>$100,000 under $200,000</t>
  </si>
  <si>
    <t>$200,000 under $500,000</t>
  </si>
  <si>
    <t>$500,000 under $1,000,000</t>
  </si>
  <si>
    <t>$1,000,000 under $1,500,000</t>
  </si>
  <si>
    <t>$1,500,000 under $2,000,000</t>
  </si>
  <si>
    <t>$2,000,000 under $5,000,000</t>
  </si>
  <si>
    <t>$5,000,000 under $10,000,000</t>
  </si>
  <si>
    <t>$10,000,000 or more</t>
  </si>
  <si>
    <t>[1] Includes current year returns with the  health coverage tax credit, regulated investment company credit, net premium
tax credit, and prior-year returns with the refundable prior-year minimum tax credit.</t>
  </si>
  <si>
    <t xml:space="preserve">The value of the exemption per return starts to decrease around $200,000 AGI per table 1.4 (column DY/column DX) and is completely eliminated by the time AGI is $500,000 or above. This illustrates the ability to pay principle. </t>
  </si>
  <si>
    <t xml:space="preserve">The value of the Keogh deduction taken per return substantially increases around $100,000 AGI per table 1.4 (column CW/column CV). This may be because taxpayers with higher income have a higher ability to fund a Keogh plan.  </t>
  </si>
  <si>
    <t>Table 1.4.  All Returns: Sources of Income, Adjustments, and Tax Items, 
by Size of Adjusted Gross Income, Tax Year 2015 (Filing Year 2016)</t>
  </si>
  <si>
    <t>Size of
adjusted gross
income</t>
  </si>
  <si>
    <t>Business or profession</t>
  </si>
  <si>
    <t xml:space="preserve"> Capital gain distributions
reported on Form 1040</t>
  </si>
  <si>
    <t>Sales of capital assets reported on Form 1040, Schedule D [2]</t>
  </si>
  <si>
    <t>Sales of property
other than capital assets</t>
  </si>
  <si>
    <t>Pensions and
annuities</t>
  </si>
  <si>
    <t>Rent</t>
  </si>
  <si>
    <t>Royalty</t>
  </si>
  <si>
    <t>Farm rental</t>
  </si>
  <si>
    <t>Total rental and royalty</t>
  </si>
  <si>
    <t>Partnership and S corporation</t>
  </si>
  <si>
    <t>Estate and trust</t>
  </si>
  <si>
    <t>Farm</t>
  </si>
  <si>
    <t>Social security benefits</t>
  </si>
  <si>
    <t>Other income</t>
  </si>
  <si>
    <t>Statutory adjustments</t>
  </si>
  <si>
    <t>Basic standard deduction</t>
  </si>
  <si>
    <t>Additional standard deduction</t>
  </si>
  <si>
    <t>Capital construction fund reduction</t>
  </si>
  <si>
    <t>Income tax before credits</t>
  </si>
  <si>
    <t>Net
income</t>
  </si>
  <si>
    <t>Net
loss</t>
  </si>
  <si>
    <t>Taxable
net gain</t>
  </si>
  <si>
    <t>Taxable
net loss</t>
  </si>
  <si>
    <t>Net loss (includes
nondeductible loss)</t>
  </si>
  <si>
    <t>Taxable</t>
  </si>
  <si>
    <t>Educator expenses
deduction</t>
  </si>
  <si>
    <t>Certain business expenses of
reservists, performing artists, etc.</t>
  </si>
  <si>
    <t>Health savings
account deduction</t>
  </si>
  <si>
    <t>Moving expenses
adjustment</t>
  </si>
  <si>
    <t>Deductible part of
self-employment tax</t>
  </si>
  <si>
    <t>Payments to a
Keogh plan</t>
  </si>
  <si>
    <t>Self-employed health
insurance deduction</t>
  </si>
  <si>
    <t>Penalty on early
withdrawal of savings</t>
  </si>
  <si>
    <t>Alimony
paid</t>
  </si>
  <si>
    <t>Student loan
interest deduction</t>
  </si>
  <si>
    <t>Tuition and fees
deduction</t>
  </si>
  <si>
    <t>Domestic production
activities deduction</t>
  </si>
  <si>
    <t>Archer medical savings
account deduction</t>
  </si>
  <si>
    <t>Foreign housing
deduction</t>
  </si>
  <si>
    <t>Other
adjustments</t>
  </si>
  <si>
    <t>Net gain</t>
  </si>
  <si>
    <t>Net loss</t>
  </si>
  <si>
    <t>* Estimate should be used with caution because of the small number of sample returns on which it is based.</t>
  </si>
  <si>
    <t>[2] See table 1.4A for more detail of sales of capital assets reported on Form 1040, Schedule D.</t>
  </si>
  <si>
    <t>NOTE:  Detail may not add to totals because of rounding.</t>
  </si>
  <si>
    <t>The amount of nonrefundable education credit decreases and is completely eliminated as AGI is $200,000 per Table 3.3 (column J/column I). This is because the nonrefundable education credit phases out as AGI increases.</t>
  </si>
  <si>
    <t xml:space="preserve">Per table 1.4 (column DW/column DV) the itemized deductions taken per return substantially increase at $200,000 AGI. This may be because taxpayers with lower AGIs take the standard deduction because it is greater than what they spend on itemizable deductions. </t>
  </si>
  <si>
    <r>
      <t>c. At what dollar amount of AGI does the</t>
    </r>
    <r>
      <rPr>
        <u/>
        <sz val="12"/>
        <rFont val="Times New Roman"/>
        <family val="1"/>
      </rPr>
      <t xml:space="preserve"> percentage</t>
    </r>
    <r>
      <rPr>
        <sz val="12"/>
        <rFont val="Times New Roman"/>
        <family val="1"/>
      </rPr>
      <t xml:space="preserve"> of Social Security that is taxable flatten out? Why might that be?</t>
    </r>
  </si>
  <si>
    <t>Per Table 1.4, the percentage of Social Security that is taxable flattens out at 85% in $100,000 AGI range (column BU/BS). The amount of Social Security income which is taxable, by formula, increases with AGI to a maximum of 85%.</t>
  </si>
  <si>
    <t xml:space="preserve">e. At what dollar amount of AGI do student loan interest deductions start to decrease? Why might that be? </t>
  </si>
  <si>
    <t>The amount of student loan interest deduction per return starts to decrease at $100,000 per Table 1.4 (column DG/column DF) and is completely eliminated by the time AGI is $200,000. This is because the student loan interest deduction phases out as AGI increases.</t>
  </si>
  <si>
    <t>AMT per return generally increases with AGI per Table 1.4 (column EE/column ED). Higher-income taxpayers are more likely to be subject to AMT.</t>
  </si>
  <si>
    <t>g. At what dollar amount of AGI does the nonrefundable education credit start to decrease? Why might that be?</t>
  </si>
  <si>
    <t>Several credits do not appear to phase out per Table 3.3: Foreign tax credit, general business credit, residential energy credit, or alternative vehicle credits.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</si>
</sst>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&quot;$&quot;#,##0_);[Red]\(&quot;$&quot;#,##0\)"/>
    <numFmt numFmtId="8" formatCode="&quot;$&quot;#,##0.00_);[Red]\(&quot;$&quot;#,##0.00\)"/>
    <numFmt numFmtId="164" formatCode=";\(0\);;"/>
    <numFmt numFmtId="165" formatCode="&quot;    &quot;@"/>
    <numFmt numFmtId="166" formatCode="&quot;* &quot;#,##0;&quot;* &quot;\-#,##0;*;&quot;* &quot;@"/>
    <numFmt numFmtId="167" formatCode="&quot;* &quot;#,##0;&quot;* &quot;\-#,##0;&quot;*&quot;;&quot;* &quot;@"/>
    <numFmt numFmtId="168" formatCode="&quot;** &quot;#,##0;&quot;** &quot;\-#,##0;&quot;**&quot;;&quot;** &quot;@"/>
    <numFmt numFmtId="169" formatCode="&quot;* &quot;#,##0;&quot;* &quot;\-#,##0;&quot;**&quot;;&quot;* &quot;@"/>
    <numFmt numFmtId="170" formatCode="&quot;** &quot;#,##0;&quot;** &quot;\-#,##0;&quot;**&quot;;&quot;** @&quot;"/>
    <numFmt numFmtId="171" formatCode="\(0\)"/>
    <numFmt numFmtId="172" formatCode="&quot;* &quot;#,##0;&quot;* &quot;\-#,##0;&quot;*&quot;;&quot;* &quot;@\ "/>
    <numFmt numFmtId="173" formatCode="&quot;* &quot;#,##0;&quot;* &quot;\-#,##0;&quot;*&quot;;@"/>
    <numFmt numFmtId="174" formatCode="&quot;   &quot;@"/>
    <numFmt numFmtId="175" formatCode=";\(#\);;"/>
    <numFmt numFmtId="176" formatCode="\(#\)"/>
  </numFmts>
  <fonts count="21" x14ac:knownFonts="1">
    <font>
      <sz val="10"/>
      <name val="MS Sans Serif"/>
    </font>
    <font>
      <sz val="10"/>
      <name val="MS Sans Serif"/>
      <family val="2"/>
    </font>
    <font>
      <sz val="11"/>
      <name val="Times New Roman"/>
      <family val="1"/>
    </font>
    <font>
      <b/>
      <sz val="10"/>
      <name val="Arial"/>
      <family val="2"/>
    </font>
    <font>
      <sz val="8"/>
      <name val="MS Sans Serif"/>
      <family val="2"/>
    </font>
    <font>
      <sz val="8"/>
      <name val="Arial"/>
      <family val="2"/>
    </font>
    <font>
      <sz val="6"/>
      <name val="Arial"/>
      <family val="2"/>
    </font>
    <font>
      <sz val="6"/>
      <name val="Helvetica"/>
    </font>
    <font>
      <sz val="6"/>
      <name val="MS Sans Serif"/>
      <family val="2"/>
    </font>
    <font>
      <sz val="12"/>
      <name val="Times New Roman"/>
      <family val="1"/>
    </font>
    <font>
      <u/>
      <sz val="12"/>
      <name val="Times New Roman"/>
      <family val="1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rgb="FFFF0000"/>
      <name val="MS Sans Serif"/>
      <family val="2"/>
    </font>
    <font>
      <b/>
      <sz val="8"/>
      <color rgb="FFFF0000"/>
      <name val="Arial"/>
      <family val="2"/>
    </font>
    <font>
      <b/>
      <sz val="6"/>
      <color rgb="FFFF0000"/>
      <name val="MS Sans Serif"/>
      <family val="2"/>
    </font>
    <font>
      <sz val="11"/>
      <color rgb="FFFF0000"/>
      <name val="Times New Roman"/>
      <family val="1"/>
    </font>
    <font>
      <sz val="8"/>
      <color theme="1"/>
      <name val="Arial"/>
      <family val="2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sz val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8" fontId="1" fillId="0" borderId="0" applyFont="0" applyFill="0" applyBorder="0" applyAlignment="0" applyProtection="0"/>
    <xf numFmtId="0" fontId="12" fillId="0" borderId="0"/>
    <xf numFmtId="0" fontId="19" fillId="0" borderId="0"/>
  </cellStyleXfs>
  <cellXfs count="243">
    <xf numFmtId="0" fontId="0" fillId="0" borderId="0" xfId="0"/>
    <xf numFmtId="6" fontId="2" fillId="0" borderId="0" xfId="1" applyNumberFormat="1" applyFont="1"/>
    <xf numFmtId="0" fontId="2" fillId="0" borderId="0" xfId="0" applyFont="1"/>
    <xf numFmtId="3" fontId="2" fillId="0" borderId="0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3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quotePrefix="1" applyFont="1" applyAlignment="1">
      <alignment horizontal="center" vertical="center"/>
    </xf>
    <xf numFmtId="49" fontId="2" fillId="0" borderId="0" xfId="0" applyNumberFormat="1" applyFont="1" applyBorder="1"/>
    <xf numFmtId="165" fontId="2" fillId="0" borderId="0" xfId="0" applyNumberFormat="1" applyFont="1" applyBorder="1"/>
    <xf numFmtId="0" fontId="2" fillId="0" borderId="0" xfId="0" applyFont="1" applyBorder="1"/>
    <xf numFmtId="6" fontId="2" fillId="0" borderId="0" xfId="1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6" fontId="2" fillId="0" borderId="0" xfId="1" applyNumberFormat="1" applyFon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NumberFormat="1" applyFont="1"/>
    <xf numFmtId="164" fontId="5" fillId="0" borderId="12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49" fontId="5" fillId="0" borderId="24" xfId="0" applyNumberFormat="1" applyFont="1" applyBorder="1"/>
    <xf numFmtId="3" fontId="5" fillId="0" borderId="25" xfId="0" applyNumberFormat="1" applyFont="1" applyBorder="1" applyAlignment="1">
      <alignment horizontal="right"/>
    </xf>
    <xf numFmtId="3" fontId="5" fillId="0" borderId="26" xfId="0" applyNumberFormat="1" applyFont="1" applyBorder="1" applyAlignment="1">
      <alignment horizontal="right"/>
    </xf>
    <xf numFmtId="49" fontId="5" fillId="0" borderId="27" xfId="0" applyNumberFormat="1" applyFont="1" applyBorder="1"/>
    <xf numFmtId="3" fontId="5" fillId="0" borderId="28" xfId="0" applyNumberFormat="1" applyFon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49" fontId="5" fillId="0" borderId="27" xfId="0" applyNumberFormat="1" applyFont="1" applyBorder="1" applyAlignment="1"/>
    <xf numFmtId="3" fontId="5" fillId="0" borderId="28" xfId="0" applyNumberFormat="1" applyFont="1" applyFill="1" applyBorder="1" applyAlignment="1">
      <alignment horizontal="right"/>
    </xf>
    <xf numFmtId="3" fontId="4" fillId="0" borderId="0" xfId="0" applyNumberFormat="1" applyFont="1"/>
    <xf numFmtId="165" fontId="5" fillId="0" borderId="27" xfId="0" applyNumberFormat="1" applyFont="1" applyBorder="1"/>
    <xf numFmtId="3" fontId="5" fillId="0" borderId="28" xfId="0" quotePrefix="1" applyNumberFormat="1" applyFont="1" applyBorder="1" applyAlignment="1">
      <alignment horizontal="right"/>
    </xf>
    <xf numFmtId="170" fontId="5" fillId="0" borderId="28" xfId="0" applyNumberFormat="1" applyFont="1" applyFill="1" applyBorder="1" applyAlignment="1">
      <alignment horizontal="right"/>
    </xf>
    <xf numFmtId="3" fontId="5" fillId="0" borderId="29" xfId="0" applyNumberFormat="1" applyFont="1" applyFill="1" applyBorder="1" applyAlignment="1">
      <alignment horizontal="right"/>
    </xf>
    <xf numFmtId="166" fontId="5" fillId="0" borderId="28" xfId="0" applyNumberFormat="1" applyFont="1" applyFill="1" applyBorder="1" applyAlignment="1">
      <alignment horizontal="right"/>
    </xf>
    <xf numFmtId="49" fontId="5" fillId="0" borderId="30" xfId="0" applyNumberFormat="1" applyFont="1" applyBorder="1"/>
    <xf numFmtId="3" fontId="5" fillId="0" borderId="31" xfId="0" applyNumberFormat="1" applyFont="1" applyBorder="1" applyAlignment="1">
      <alignment horizontal="right"/>
    </xf>
    <xf numFmtId="3" fontId="5" fillId="0" borderId="32" xfId="0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13" fillId="0" borderId="0" xfId="0" applyFont="1" applyAlignment="1">
      <alignment wrapText="1"/>
    </xf>
    <xf numFmtId="0" fontId="13" fillId="0" borderId="0" xfId="0" quotePrefix="1" applyFont="1" applyAlignment="1">
      <alignment horizontal="center"/>
    </xf>
    <xf numFmtId="6" fontId="13" fillId="0" borderId="0" xfId="1" applyNumberFormat="1" applyFont="1"/>
    <xf numFmtId="0" fontId="13" fillId="0" borderId="0" xfId="0" applyFont="1"/>
    <xf numFmtId="0" fontId="14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6" fontId="16" fillId="0" borderId="0" xfId="1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8" fillId="2" borderId="0" xfId="0" applyFont="1" applyFill="1"/>
    <xf numFmtId="0" fontId="5" fillId="0" borderId="0" xfId="0" applyFont="1" applyBorder="1"/>
    <xf numFmtId="0" fontId="11" fillId="0" borderId="0" xfId="0" applyFont="1" applyBorder="1"/>
    <xf numFmtId="171" fontId="5" fillId="0" borderId="12" xfId="0" applyNumberFormat="1" applyFont="1" applyBorder="1" applyAlignment="1">
      <alignment horizontal="center" vertical="center"/>
    </xf>
    <xf numFmtId="49" fontId="11" fillId="0" borderId="24" xfId="0" applyNumberFormat="1" applyFont="1" applyBorder="1"/>
    <xf numFmtId="3" fontId="11" fillId="0" borderId="33" xfId="0" applyNumberFormat="1" applyFont="1" applyBorder="1" applyAlignment="1">
      <alignment horizontal="right"/>
    </xf>
    <xf numFmtId="3" fontId="11" fillId="0" borderId="33" xfId="0" applyNumberFormat="1" applyFont="1" applyFill="1" applyBorder="1" applyAlignment="1">
      <alignment horizontal="right"/>
    </xf>
    <xf numFmtId="3" fontId="11" fillId="0" borderId="34" xfId="0" applyNumberFormat="1" applyFont="1" applyBorder="1" applyAlignment="1">
      <alignment horizontal="right"/>
    </xf>
    <xf numFmtId="168" fontId="5" fillId="0" borderId="29" xfId="0" applyNumberFormat="1" applyFont="1" applyFill="1" applyBorder="1" applyAlignment="1">
      <alignment horizontal="right"/>
    </xf>
    <xf numFmtId="49" fontId="11" fillId="0" borderId="27" xfId="0" applyNumberFormat="1" applyFont="1" applyBorder="1"/>
    <xf numFmtId="3" fontId="11" fillId="0" borderId="29" xfId="0" applyNumberFormat="1" applyFont="1" applyBorder="1" applyAlignment="1">
      <alignment horizontal="right"/>
    </xf>
    <xf numFmtId="3" fontId="11" fillId="0" borderId="29" xfId="0" applyNumberFormat="1" applyFont="1" applyFill="1" applyBorder="1" applyAlignment="1">
      <alignment horizontal="right"/>
    </xf>
    <xf numFmtId="3" fontId="11" fillId="0" borderId="28" xfId="0" applyNumberFormat="1" applyFont="1" applyBorder="1" applyAlignment="1">
      <alignment horizontal="right"/>
    </xf>
    <xf numFmtId="3" fontId="11" fillId="0" borderId="32" xfId="0" applyNumberFormat="1" applyFont="1" applyBorder="1" applyAlignment="1">
      <alignment horizontal="right"/>
    </xf>
    <xf numFmtId="3" fontId="11" fillId="0" borderId="32" xfId="0" applyNumberFormat="1" applyFont="1" applyFill="1" applyBorder="1" applyAlignment="1">
      <alignment horizontal="right"/>
    </xf>
    <xf numFmtId="3" fontId="11" fillId="0" borderId="31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0" xfId="0" applyFont="1" applyBorder="1"/>
    <xf numFmtId="0" fontId="11" fillId="0" borderId="0" xfId="0" applyFont="1"/>
    <xf numFmtId="174" fontId="5" fillId="0" borderId="27" xfId="0" applyNumberFormat="1" applyFont="1" applyBorder="1"/>
    <xf numFmtId="167" fontId="5" fillId="0" borderId="29" xfId="0" applyNumberFormat="1" applyFont="1" applyBorder="1" applyAlignment="1">
      <alignment horizontal="right"/>
    </xf>
    <xf numFmtId="3" fontId="5" fillId="0" borderId="29" xfId="0" applyNumberFormat="1" applyFont="1" applyFill="1" applyBorder="1" applyAlignment="1" applyProtection="1">
      <alignment horizontal="right"/>
    </xf>
    <xf numFmtId="167" fontId="5" fillId="0" borderId="29" xfId="0" applyNumberFormat="1" applyFont="1" applyFill="1" applyBorder="1" applyAlignment="1">
      <alignment horizontal="right"/>
    </xf>
    <xf numFmtId="49" fontId="11" fillId="0" borderId="30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69" fontId="5" fillId="0" borderId="0" xfId="0" applyNumberFormat="1" applyFont="1"/>
    <xf numFmtId="3" fontId="5" fillId="0" borderId="0" xfId="0" applyNumberFormat="1" applyFont="1"/>
    <xf numFmtId="3" fontId="17" fillId="0" borderId="0" xfId="2" applyNumberFormat="1" applyFont="1"/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5" fillId="0" borderId="0" xfId="0" applyNumberFormat="1" applyFont="1" applyBorder="1"/>
    <xf numFmtId="3" fontId="11" fillId="0" borderId="0" xfId="0" applyNumberFormat="1" applyFont="1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175" fontId="4" fillId="0" borderId="0" xfId="0" applyNumberFormat="1" applyFont="1" applyFill="1" applyAlignment="1">
      <alignment horizontal="center"/>
    </xf>
    <xf numFmtId="175" fontId="5" fillId="0" borderId="0" xfId="0" applyNumberFormat="1" applyFont="1" applyFill="1" applyAlignment="1">
      <alignment horizontal="center"/>
    </xf>
    <xf numFmtId="176" fontId="5" fillId="0" borderId="12" xfId="0" applyNumberFormat="1" applyFont="1" applyFill="1" applyBorder="1" applyAlignment="1">
      <alignment horizontal="centerContinuous" vertical="center"/>
    </xf>
    <xf numFmtId="49" fontId="11" fillId="0" borderId="24" xfId="0" applyNumberFormat="1" applyFont="1" applyFill="1" applyBorder="1"/>
    <xf numFmtId="3" fontId="11" fillId="0" borderId="33" xfId="3" applyNumberFormat="1" applyFont="1" applyFill="1" applyBorder="1" applyAlignment="1">
      <alignment horizontal="right"/>
    </xf>
    <xf numFmtId="3" fontId="11" fillId="0" borderId="34" xfId="3" applyNumberFormat="1" applyFont="1" applyFill="1" applyBorder="1" applyAlignment="1">
      <alignment horizontal="right"/>
    </xf>
    <xf numFmtId="0" fontId="20" fillId="0" borderId="0" xfId="0" applyFont="1" applyFill="1"/>
    <xf numFmtId="174" fontId="5" fillId="0" borderId="27" xfId="0" applyNumberFormat="1" applyFont="1" applyFill="1" applyBorder="1"/>
    <xf numFmtId="3" fontId="5" fillId="0" borderId="29" xfId="3" applyNumberFormat="1" applyFont="1" applyFill="1" applyBorder="1" applyAlignment="1">
      <alignment horizontal="right"/>
    </xf>
    <xf numFmtId="168" fontId="5" fillId="0" borderId="29" xfId="3" applyNumberFormat="1" applyFont="1" applyFill="1" applyBorder="1" applyAlignment="1">
      <alignment horizontal="right"/>
    </xf>
    <xf numFmtId="3" fontId="5" fillId="0" borderId="28" xfId="3" applyNumberFormat="1" applyFont="1" applyFill="1" applyBorder="1" applyAlignment="1">
      <alignment horizontal="right"/>
    </xf>
    <xf numFmtId="172" fontId="5" fillId="0" borderId="29" xfId="3" applyNumberFormat="1" applyFont="1" applyFill="1" applyBorder="1" applyAlignment="1">
      <alignment horizontal="right"/>
    </xf>
    <xf numFmtId="167" fontId="5" fillId="0" borderId="29" xfId="3" applyNumberFormat="1" applyFont="1" applyFill="1" applyBorder="1" applyAlignment="1">
      <alignment horizontal="right"/>
    </xf>
    <xf numFmtId="168" fontId="5" fillId="0" borderId="35" xfId="3" applyNumberFormat="1" applyFont="1" applyFill="1" applyBorder="1" applyAlignment="1">
      <alignment horizontal="right"/>
    </xf>
    <xf numFmtId="168" fontId="5" fillId="0" borderId="36" xfId="3" applyNumberFormat="1" applyFont="1" applyFill="1" applyBorder="1" applyAlignment="1">
      <alignment horizontal="right"/>
    </xf>
    <xf numFmtId="3" fontId="5" fillId="0" borderId="26" xfId="3" applyNumberFormat="1" applyFont="1" applyFill="1" applyBorder="1" applyAlignment="1">
      <alignment horizontal="right"/>
    </xf>
    <xf numFmtId="167" fontId="5" fillId="0" borderId="28" xfId="3" applyNumberFormat="1" applyFont="1" applyFill="1" applyBorder="1" applyAlignment="1">
      <alignment horizontal="right"/>
    </xf>
    <xf numFmtId="49" fontId="11" fillId="0" borderId="27" xfId="0" applyNumberFormat="1" applyFont="1" applyFill="1" applyBorder="1"/>
    <xf numFmtId="3" fontId="11" fillId="0" borderId="29" xfId="3" applyNumberFormat="1" applyFont="1" applyFill="1" applyBorder="1" applyAlignment="1">
      <alignment horizontal="right"/>
    </xf>
    <xf numFmtId="168" fontId="11" fillId="0" borderId="29" xfId="3" applyNumberFormat="1" applyFont="1" applyFill="1" applyBorder="1" applyAlignment="1">
      <alignment horizontal="right"/>
    </xf>
    <xf numFmtId="3" fontId="11" fillId="0" borderId="28" xfId="3" applyNumberFormat="1" applyFont="1" applyFill="1" applyBorder="1" applyAlignment="1">
      <alignment horizontal="right"/>
    </xf>
    <xf numFmtId="49" fontId="11" fillId="0" borderId="30" xfId="0" applyNumberFormat="1" applyFont="1" applyFill="1" applyBorder="1" applyAlignment="1">
      <alignment vertical="center"/>
    </xf>
    <xf numFmtId="3" fontId="11" fillId="0" borderId="32" xfId="3" applyNumberFormat="1" applyFont="1" applyFill="1" applyBorder="1" applyAlignment="1">
      <alignment horizontal="right"/>
    </xf>
    <xf numFmtId="168" fontId="11" fillId="0" borderId="32" xfId="3" applyNumberFormat="1" applyFont="1" applyFill="1" applyBorder="1" applyAlignment="1">
      <alignment horizontal="right"/>
    </xf>
    <xf numFmtId="167" fontId="11" fillId="0" borderId="32" xfId="3" applyNumberFormat="1" applyFont="1" applyFill="1" applyBorder="1" applyAlignment="1">
      <alignment horizontal="right"/>
    </xf>
    <xf numFmtId="3" fontId="11" fillId="0" borderId="31" xfId="3" applyNumberFormat="1" applyFont="1" applyFill="1" applyBorder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168" fontId="4" fillId="0" borderId="0" xfId="0" applyNumberFormat="1" applyFont="1" applyFill="1"/>
    <xf numFmtId="0" fontId="18" fillId="2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/>
    </xf>
    <xf numFmtId="0" fontId="6" fillId="0" borderId="0" xfId="0" applyFont="1" applyFill="1"/>
    <xf numFmtId="0" fontId="18" fillId="2" borderId="12" xfId="0" applyFont="1" applyFill="1" applyBorder="1" applyAlignment="1">
      <alignment horizontal="left" vertical="center" wrapText="1"/>
    </xf>
    <xf numFmtId="0" fontId="18" fillId="2" borderId="22" xfId="0" applyFont="1" applyFill="1" applyBorder="1" applyAlignment="1">
      <alignment horizontal="left" vertical="center" wrapText="1"/>
    </xf>
    <xf numFmtId="0" fontId="18" fillId="2" borderId="2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8" fillId="0" borderId="23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horizontal="left" wrapText="1"/>
    </xf>
    <xf numFmtId="0" fontId="7" fillId="0" borderId="0" xfId="0" applyNumberFormat="1" applyFont="1" applyFill="1" applyAlignment="1">
      <alignment horizontal="left" wrapText="1"/>
    </xf>
    <xf numFmtId="0" fontId="7" fillId="0" borderId="0" xfId="0" applyFont="1" applyFill="1" applyAlignment="1">
      <alignment horizontal="left" wrapText="1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21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20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73" fontId="5" fillId="0" borderId="10" xfId="0" applyNumberFormat="1" applyFont="1" applyBorder="1" applyAlignment="1">
      <alignment horizontal="center" vertical="center" wrapText="1"/>
    </xf>
    <xf numFmtId="173" fontId="5" fillId="0" borderId="21" xfId="0" applyNumberFormat="1" applyFont="1" applyBorder="1" applyAlignment="1">
      <alignment horizontal="center" vertical="center" wrapText="1"/>
    </xf>
    <xf numFmtId="173" fontId="5" fillId="0" borderId="20" xfId="0" applyNumberFormat="1" applyFont="1" applyBorder="1" applyAlignment="1">
      <alignment horizontal="center" vertical="center" wrapText="1"/>
    </xf>
    <xf numFmtId="173" fontId="5" fillId="0" borderId="6" xfId="0" applyNumberFormat="1" applyFont="1" applyBorder="1" applyAlignment="1">
      <alignment horizontal="center" vertical="center" wrapText="1"/>
    </xf>
    <xf numFmtId="173" fontId="5" fillId="0" borderId="7" xfId="0" applyNumberFormat="1" applyFont="1" applyBorder="1" applyAlignment="1">
      <alignment horizontal="center" vertical="center" wrapText="1"/>
    </xf>
    <xf numFmtId="173" fontId="5" fillId="0" borderId="8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3" fontId="5" fillId="0" borderId="10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6" fillId="0" borderId="1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 2" xfId="2"/>
    <cellStyle name="Normal_TBL1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8" sqref="A8"/>
      <selection pane="bottomRight"/>
    </sheetView>
  </sheetViews>
  <sheetFormatPr defaultColWidth="15.7109375" defaultRowHeight="15" x14ac:dyDescent="0.25"/>
  <cols>
    <col min="1" max="1" width="39.85546875" style="12" customWidth="1"/>
    <col min="2" max="2" width="13.5703125" style="6" customWidth="1"/>
    <col min="3" max="3" width="13.28515625" style="2" customWidth="1"/>
    <col min="4" max="4" width="12.140625" style="2" customWidth="1"/>
    <col min="5" max="5" width="3.42578125" style="2" bestFit="1" customWidth="1"/>
    <col min="6" max="16384" width="15.7109375" style="2"/>
  </cols>
  <sheetData>
    <row r="1" spans="1:5" ht="15" customHeight="1" x14ac:dyDescent="0.25">
      <c r="A1" s="10"/>
      <c r="B1" s="3"/>
      <c r="C1" s="15"/>
    </row>
    <row r="2" spans="1:5" ht="15" customHeight="1" x14ac:dyDescent="0.25">
      <c r="A2" s="10"/>
      <c r="B2" s="3"/>
      <c r="C2" s="15"/>
    </row>
    <row r="3" spans="1:5" ht="15" customHeight="1" x14ac:dyDescent="0.25">
      <c r="A3" s="10"/>
      <c r="B3" s="3"/>
      <c r="C3" s="15"/>
    </row>
    <row r="4" spans="1:5" ht="15" customHeight="1" x14ac:dyDescent="0.25">
      <c r="A4" s="10"/>
      <c r="B4" s="3"/>
      <c r="C4" s="52" t="s">
        <v>129</v>
      </c>
      <c r="D4" s="53" t="s">
        <v>130</v>
      </c>
    </row>
    <row r="5" spans="1:5" ht="15" customHeight="1" x14ac:dyDescent="0.25">
      <c r="A5" s="10"/>
      <c r="B5" s="4" t="s">
        <v>13</v>
      </c>
      <c r="C5" s="4" t="s">
        <v>12</v>
      </c>
      <c r="D5" s="5" t="s">
        <v>14</v>
      </c>
    </row>
    <row r="6" spans="1:5" ht="15" customHeight="1" x14ac:dyDescent="0.25">
      <c r="A6" s="10" t="s">
        <v>22</v>
      </c>
      <c r="B6" s="7"/>
      <c r="C6" s="7"/>
      <c r="D6" s="8"/>
    </row>
    <row r="7" spans="1:5" ht="15" customHeight="1" x14ac:dyDescent="0.25">
      <c r="A7" s="10" t="s">
        <v>21</v>
      </c>
      <c r="B7" s="13">
        <v>145000</v>
      </c>
      <c r="C7" s="1">
        <f>'Table 2.2 Cleaned'!L10</f>
        <v>144585.52842981453</v>
      </c>
      <c r="D7" s="1">
        <f>+B7-C7</f>
        <v>414.47157018547296</v>
      </c>
    </row>
    <row r="8" spans="1:5" ht="15" customHeight="1" x14ac:dyDescent="0.25">
      <c r="A8" s="10" t="s">
        <v>20</v>
      </c>
      <c r="B8" s="13">
        <v>3200</v>
      </c>
      <c r="C8" s="1">
        <f>'Table 2.2 Cleaned'!L11</f>
        <v>3578.6389177699252</v>
      </c>
      <c r="D8" s="1">
        <f t="shared" ref="D8:D35" si="0">+B8-C8</f>
        <v>-378.63891776992523</v>
      </c>
    </row>
    <row r="9" spans="1:5" ht="15" customHeight="1" x14ac:dyDescent="0.25">
      <c r="A9" s="10" t="s">
        <v>19</v>
      </c>
      <c r="B9" s="13">
        <v>1000</v>
      </c>
      <c r="C9" s="1">
        <f>'Table 2.2 Cleaned'!L12</f>
        <v>13628.862009159451</v>
      </c>
      <c r="D9" s="1">
        <f t="shared" si="0"/>
        <v>-12628.862009159451</v>
      </c>
      <c r="E9" s="9" t="s">
        <v>24</v>
      </c>
    </row>
    <row r="10" spans="1:5" ht="15" customHeight="1" x14ac:dyDescent="0.25">
      <c r="A10" s="10" t="s">
        <v>18</v>
      </c>
      <c r="B10" s="13">
        <v>2500</v>
      </c>
      <c r="C10" s="1">
        <f>'Table 2.2 Cleaned'!L13</f>
        <v>14349.023901697357</v>
      </c>
      <c r="D10" s="1">
        <f t="shared" si="0"/>
        <v>-11849.023901697357</v>
      </c>
      <c r="E10" s="9" t="s">
        <v>24</v>
      </c>
    </row>
    <row r="11" spans="1:5" ht="15" customHeight="1" x14ac:dyDescent="0.25">
      <c r="A11" s="10" t="s">
        <v>17</v>
      </c>
      <c r="B11" s="13">
        <v>1700</v>
      </c>
      <c r="C11" s="1">
        <f>'Table 2.2 Cleaned'!L14</f>
        <v>11943.992884087251</v>
      </c>
      <c r="D11" s="1">
        <f t="shared" si="0"/>
        <v>-10243.992884087251</v>
      </c>
      <c r="E11" s="9" t="s">
        <v>24</v>
      </c>
    </row>
    <row r="12" spans="1:5" ht="15" customHeight="1" x14ac:dyDescent="0.25">
      <c r="A12" s="10" t="s">
        <v>16</v>
      </c>
      <c r="B12" s="13">
        <v>39400</v>
      </c>
      <c r="C12" s="1">
        <f>'Table 2.2 Cleaned'!L17</f>
        <v>39458.111951361127</v>
      </c>
      <c r="D12" s="1">
        <f t="shared" si="0"/>
        <v>-58.111951361126557</v>
      </c>
    </row>
    <row r="13" spans="1:5" ht="15" customHeight="1" x14ac:dyDescent="0.25">
      <c r="A13" s="10" t="s">
        <v>15</v>
      </c>
      <c r="B13" s="13">
        <v>-3000</v>
      </c>
      <c r="C13" s="1">
        <f>-'Table 2.2 Cleaned'!L20</f>
        <v>-2325.8449889985432</v>
      </c>
      <c r="D13" s="1">
        <f t="shared" si="0"/>
        <v>-674.15501100145684</v>
      </c>
    </row>
    <row r="14" spans="1:5" ht="15" customHeight="1" x14ac:dyDescent="0.25">
      <c r="A14" s="10"/>
      <c r="B14" s="13"/>
      <c r="C14" s="1"/>
      <c r="D14" s="1"/>
    </row>
    <row r="15" spans="1:5" ht="15" customHeight="1" x14ac:dyDescent="0.25">
      <c r="A15" s="10" t="s">
        <v>10</v>
      </c>
      <c r="B15" s="13"/>
      <c r="C15" s="1"/>
      <c r="D15" s="1"/>
    </row>
    <row r="16" spans="1:5" ht="15" customHeight="1" x14ac:dyDescent="0.25">
      <c r="A16" s="11" t="s">
        <v>0</v>
      </c>
      <c r="B16" s="13">
        <v>12440</v>
      </c>
      <c r="C16" s="1">
        <f>'Table 2.2 Cleaned'!L42</f>
        <v>5227.7719749317048</v>
      </c>
      <c r="D16" s="1">
        <f t="shared" si="0"/>
        <v>7212.2280250682952</v>
      </c>
      <c r="E16" s="9" t="s">
        <v>26</v>
      </c>
    </row>
    <row r="17" spans="1:5" ht="15" customHeight="1" x14ac:dyDescent="0.25">
      <c r="A17" s="11" t="s">
        <v>9</v>
      </c>
      <c r="B17" s="13">
        <v>2783</v>
      </c>
      <c r="C17" s="1">
        <f>'Table 2.2 Cleaned'!L43</f>
        <v>2691.2640110965172</v>
      </c>
      <c r="D17" s="1">
        <f t="shared" si="0"/>
        <v>91.735988903482848</v>
      </c>
    </row>
    <row r="18" spans="1:5" ht="15" customHeight="1" x14ac:dyDescent="0.25">
      <c r="A18" s="11" t="s">
        <v>28</v>
      </c>
      <c r="B18" s="13">
        <v>5000</v>
      </c>
      <c r="C18" s="1">
        <f>'Table 2.2 Cleaned'!L44</f>
        <v>26989.285921037397</v>
      </c>
      <c r="D18" s="1">
        <f t="shared" si="0"/>
        <v>-21989.285921037397</v>
      </c>
      <c r="E18" s="9" t="s">
        <v>25</v>
      </c>
    </row>
    <row r="19" spans="1:5" ht="15" customHeight="1" x14ac:dyDescent="0.25">
      <c r="A19" s="11" t="s">
        <v>7</v>
      </c>
      <c r="B19" s="13">
        <v>8000</v>
      </c>
      <c r="C19" s="1">
        <f>'Table 2.2 Cleaned'!L47</f>
        <v>25622.55774736264</v>
      </c>
      <c r="D19" s="1">
        <f t="shared" si="0"/>
        <v>-17622.55774736264</v>
      </c>
      <c r="E19" s="9" t="s">
        <v>25</v>
      </c>
    </row>
    <row r="20" spans="1:5" ht="15" customHeight="1" x14ac:dyDescent="0.25">
      <c r="A20" s="11"/>
      <c r="B20" s="13"/>
      <c r="C20" s="1"/>
      <c r="D20" s="1"/>
    </row>
    <row r="21" spans="1:5" ht="15" customHeight="1" x14ac:dyDescent="0.25">
      <c r="A21" s="10" t="s">
        <v>31</v>
      </c>
      <c r="B21" s="13">
        <v>158877</v>
      </c>
      <c r="C21" s="1">
        <f>'Table 2.2 Cleaned'!L8</f>
        <v>198076.72648255306</v>
      </c>
      <c r="D21" s="1">
        <f t="shared" si="0"/>
        <v>-39199.726482553058</v>
      </c>
    </row>
    <row r="22" spans="1:5" ht="15" customHeight="1" x14ac:dyDescent="0.25">
      <c r="A22" s="10"/>
      <c r="B22" s="13"/>
      <c r="C22" s="1"/>
      <c r="D22" s="1"/>
    </row>
    <row r="23" spans="1:5" ht="15" customHeight="1" x14ac:dyDescent="0.25">
      <c r="A23" s="10" t="s">
        <v>11</v>
      </c>
      <c r="B23" s="13"/>
      <c r="C23" s="1"/>
      <c r="D23" s="1"/>
    </row>
    <row r="24" spans="1:5" ht="15" customHeight="1" x14ac:dyDescent="0.25">
      <c r="A24" s="11" t="s">
        <v>1</v>
      </c>
      <c r="B24" s="13">
        <v>11590</v>
      </c>
      <c r="C24" s="1">
        <f>'Table 2.2 Cleaned'!L57</f>
        <v>16210.352744047392</v>
      </c>
      <c r="D24" s="1">
        <f t="shared" si="0"/>
        <v>-4620.3527440473918</v>
      </c>
    </row>
    <row r="25" spans="1:5" ht="15" customHeight="1" x14ac:dyDescent="0.25">
      <c r="A25" s="11" t="s">
        <v>2</v>
      </c>
      <c r="B25" s="13">
        <v>16000</v>
      </c>
      <c r="C25" s="1">
        <f>'Table 2.2 Cleaned'!L58</f>
        <v>10209.017297941082</v>
      </c>
      <c r="D25" s="1">
        <f t="shared" si="0"/>
        <v>5790.9827020589182</v>
      </c>
      <c r="E25" s="9" t="s">
        <v>29</v>
      </c>
    </row>
    <row r="26" spans="1:5" ht="15" customHeight="1" x14ac:dyDescent="0.25">
      <c r="A26" s="11" t="s">
        <v>3</v>
      </c>
      <c r="B26" s="13">
        <v>9000</v>
      </c>
      <c r="C26" s="1">
        <f>'Table 2.2 Cleaned'!L59</f>
        <v>7309.9326347142496</v>
      </c>
      <c r="D26" s="1">
        <f t="shared" si="0"/>
        <v>1690.0673652857504</v>
      </c>
    </row>
    <row r="27" spans="1:5" ht="15" customHeight="1" x14ac:dyDescent="0.25">
      <c r="A27" s="11"/>
      <c r="B27" s="13"/>
      <c r="C27" s="1"/>
      <c r="D27" s="1"/>
    </row>
    <row r="28" spans="1:5" ht="15" customHeight="1" x14ac:dyDescent="0.25">
      <c r="A28" s="10" t="s">
        <v>4</v>
      </c>
      <c r="B28" s="13">
        <v>102037</v>
      </c>
      <c r="C28" s="1">
        <f>'Table 2.2 Cleaned'!L62</f>
        <v>159794.97210591231</v>
      </c>
      <c r="D28" s="1">
        <f t="shared" si="0"/>
        <v>-57757.972105912311</v>
      </c>
    </row>
    <row r="29" spans="1:5" ht="15" customHeight="1" x14ac:dyDescent="0.25">
      <c r="A29" s="10"/>
      <c r="B29" s="13"/>
      <c r="C29" s="1"/>
      <c r="D29" s="1"/>
    </row>
    <row r="30" spans="1:5" ht="15" customHeight="1" x14ac:dyDescent="0.25">
      <c r="A30" s="10" t="s">
        <v>23</v>
      </c>
      <c r="B30" s="13"/>
      <c r="C30" s="1"/>
      <c r="D30" s="1"/>
    </row>
    <row r="31" spans="1:5" ht="15" customHeight="1" x14ac:dyDescent="0.25">
      <c r="A31" s="11" t="s">
        <v>5</v>
      </c>
      <c r="B31" s="13">
        <v>500</v>
      </c>
      <c r="C31" s="1">
        <f>'Table 2.2 Cleaned'!L66</f>
        <v>579.89669440800651</v>
      </c>
      <c r="D31" s="1">
        <f t="shared" si="0"/>
        <v>-79.89669440800651</v>
      </c>
    </row>
    <row r="32" spans="1:5" ht="15" customHeight="1" x14ac:dyDescent="0.25">
      <c r="A32" s="11" t="s">
        <v>8</v>
      </c>
      <c r="B32" s="13">
        <v>1500</v>
      </c>
      <c r="C32" s="1">
        <f>'Table 2.2 Cleaned'!L67</f>
        <v>1353.69198879073</v>
      </c>
      <c r="D32" s="1">
        <f t="shared" si="0"/>
        <v>146.30801120927003</v>
      </c>
    </row>
    <row r="33" spans="1:4" ht="15" customHeight="1" x14ac:dyDescent="0.25">
      <c r="A33" s="11" t="s">
        <v>32</v>
      </c>
      <c r="B33" s="13">
        <v>1000</v>
      </c>
      <c r="C33" s="1">
        <f>'Table 2.2 Cleaned'!L79</f>
        <v>926.22702643080697</v>
      </c>
      <c r="D33" s="1">
        <f t="shared" si="0"/>
        <v>73.772973569193027</v>
      </c>
    </row>
    <row r="34" spans="1:4" ht="15" customHeight="1" x14ac:dyDescent="0.25">
      <c r="A34" s="11"/>
      <c r="B34" s="13"/>
      <c r="C34" s="1"/>
      <c r="D34" s="1"/>
    </row>
    <row r="35" spans="1:4" ht="15" customHeight="1" x14ac:dyDescent="0.25">
      <c r="A35" s="10" t="s">
        <v>6</v>
      </c>
      <c r="B35" s="13">
        <v>20449</v>
      </c>
      <c r="C35" s="1">
        <f>'Table 2.2 Cleaned'!L82</f>
        <v>37676.050248853222</v>
      </c>
      <c r="D35" s="1">
        <f t="shared" si="0"/>
        <v>-17227.050248853222</v>
      </c>
    </row>
    <row r="36" spans="1:4" s="6" customFormat="1" ht="11.25" customHeight="1" x14ac:dyDescent="0.25">
      <c r="A36" s="12"/>
      <c r="B36" s="14"/>
    </row>
    <row r="37" spans="1:4" s="6" customFormat="1" ht="15" customHeight="1" x14ac:dyDescent="0.25">
      <c r="A37" s="12"/>
      <c r="B37" s="14"/>
    </row>
    <row r="38" spans="1:4" s="6" customFormat="1" ht="15" customHeight="1" x14ac:dyDescent="0.25">
      <c r="A38" s="12" t="s">
        <v>35</v>
      </c>
    </row>
    <row r="39" spans="1:4" s="6" customFormat="1" ht="15" customHeight="1" x14ac:dyDescent="0.25">
      <c r="A39" s="12" t="s">
        <v>33</v>
      </c>
    </row>
    <row r="40" spans="1:4" s="6" customFormat="1" ht="15" customHeight="1" x14ac:dyDescent="0.25">
      <c r="A40" s="12" t="s">
        <v>27</v>
      </c>
    </row>
    <row r="41" spans="1:4" ht="15" customHeight="1" x14ac:dyDescent="0.25">
      <c r="A41" s="12" t="s">
        <v>30</v>
      </c>
    </row>
    <row r="42" spans="1:4" x14ac:dyDescent="0.25">
      <c r="A42" s="12" t="s">
        <v>36</v>
      </c>
    </row>
    <row r="43" spans="1:4" x14ac:dyDescent="0.25">
      <c r="A43" s="12" t="s">
        <v>34</v>
      </c>
    </row>
  </sheetData>
  <phoneticPr fontId="0" type="noConversion"/>
  <pageMargins left="0.39" right="0.17" top="0.28999999999999998" bottom="0.25" header="0.5" footer="0.18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workbookViewId="0">
      <selection activeCell="B23" sqref="B23:H23"/>
    </sheetView>
  </sheetViews>
  <sheetFormatPr defaultColWidth="15.7109375" defaultRowHeight="14.45" customHeight="1" x14ac:dyDescent="0.15"/>
  <cols>
    <col min="1" max="1" width="15.7109375" style="55"/>
    <col min="2" max="7" width="15.7109375" style="56"/>
    <col min="8" max="9" width="15.7109375" style="55"/>
    <col min="10" max="16384" width="15.7109375" style="57"/>
  </cols>
  <sheetData>
    <row r="2" spans="2:9" ht="14.45" customHeight="1" x14ac:dyDescent="0.15">
      <c r="B2" s="126"/>
      <c r="C2" s="126"/>
      <c r="D2" s="126"/>
      <c r="E2" s="126"/>
      <c r="F2" s="126"/>
      <c r="G2" s="126"/>
      <c r="H2" s="127"/>
      <c r="I2" s="127"/>
    </row>
    <row r="3" spans="2:9" ht="14.45" customHeight="1" x14ac:dyDescent="0.15">
      <c r="B3" s="126"/>
      <c r="C3" s="126"/>
      <c r="D3" s="126"/>
      <c r="E3" s="126"/>
      <c r="F3" s="126"/>
      <c r="G3" s="126"/>
      <c r="H3" s="127"/>
      <c r="I3" s="127"/>
    </row>
    <row r="4" spans="2:9" ht="14.45" customHeight="1" x14ac:dyDescent="0.15">
      <c r="B4" s="131" t="s">
        <v>131</v>
      </c>
      <c r="C4" s="131"/>
      <c r="D4" s="131"/>
      <c r="E4" s="131"/>
      <c r="F4" s="131"/>
      <c r="G4" s="131"/>
      <c r="H4" s="131"/>
      <c r="I4" s="127"/>
    </row>
    <row r="5" spans="2:9" s="57" customFormat="1" ht="32.450000000000003" customHeight="1" x14ac:dyDescent="0.15">
      <c r="B5" s="133" t="s">
        <v>224</v>
      </c>
      <c r="C5" s="134"/>
      <c r="D5" s="134"/>
      <c r="E5" s="134"/>
      <c r="F5" s="134"/>
      <c r="G5" s="134"/>
      <c r="H5" s="135"/>
      <c r="I5" s="127"/>
    </row>
    <row r="6" spans="2:9" s="57" customFormat="1" ht="21" customHeight="1" x14ac:dyDescent="0.15">
      <c r="B6" s="125"/>
      <c r="C6" s="125"/>
      <c r="D6" s="125"/>
      <c r="E6" s="125"/>
      <c r="F6" s="125"/>
      <c r="G6" s="125"/>
      <c r="H6" s="125"/>
      <c r="I6" s="127"/>
    </row>
    <row r="7" spans="2:9" s="57" customFormat="1" ht="14.45" customHeight="1" x14ac:dyDescent="0.15">
      <c r="B7" s="131" t="s">
        <v>132</v>
      </c>
      <c r="C7" s="131"/>
      <c r="D7" s="131"/>
      <c r="E7" s="131"/>
      <c r="F7" s="131"/>
      <c r="G7" s="131"/>
      <c r="H7" s="131"/>
      <c r="I7" s="127"/>
    </row>
    <row r="8" spans="2:9" s="57" customFormat="1" ht="49.5" customHeight="1" x14ac:dyDescent="0.15">
      <c r="B8" s="133" t="s">
        <v>274</v>
      </c>
      <c r="C8" s="134"/>
      <c r="D8" s="134"/>
      <c r="E8" s="134"/>
      <c r="F8" s="134"/>
      <c r="G8" s="134"/>
      <c r="H8" s="135"/>
      <c r="I8" s="127"/>
    </row>
    <row r="9" spans="2:9" s="57" customFormat="1" ht="21" customHeight="1" x14ac:dyDescent="0.15">
      <c r="B9" s="125"/>
      <c r="C9" s="125"/>
      <c r="D9" s="125"/>
      <c r="E9" s="125"/>
      <c r="F9" s="125"/>
      <c r="G9" s="125"/>
      <c r="H9" s="125"/>
      <c r="I9" s="127"/>
    </row>
    <row r="10" spans="2:9" s="57" customFormat="1" ht="14.45" customHeight="1" x14ac:dyDescent="0.15">
      <c r="B10" s="131" t="s">
        <v>275</v>
      </c>
      <c r="C10" s="131"/>
      <c r="D10" s="131"/>
      <c r="E10" s="131"/>
      <c r="F10" s="131"/>
      <c r="G10" s="131"/>
      <c r="H10" s="131"/>
      <c r="I10" s="127"/>
    </row>
    <row r="11" spans="2:9" s="57" customFormat="1" ht="32.450000000000003" customHeight="1" x14ac:dyDescent="0.15">
      <c r="B11" s="133" t="s">
        <v>276</v>
      </c>
      <c r="C11" s="134"/>
      <c r="D11" s="134"/>
      <c r="E11" s="134"/>
      <c r="F11" s="134"/>
      <c r="G11" s="134"/>
      <c r="H11" s="135"/>
      <c r="I11" s="127"/>
    </row>
    <row r="12" spans="2:9" s="57" customFormat="1" ht="20.25" customHeight="1" x14ac:dyDescent="0.15">
      <c r="B12" s="125"/>
      <c r="C12" s="125"/>
      <c r="D12" s="125"/>
      <c r="E12" s="125"/>
      <c r="F12" s="125"/>
      <c r="G12" s="125"/>
      <c r="H12" s="125"/>
      <c r="I12" s="127"/>
    </row>
    <row r="13" spans="2:9" s="57" customFormat="1" ht="14.45" customHeight="1" x14ac:dyDescent="0.15">
      <c r="B13" s="132" t="s">
        <v>133</v>
      </c>
      <c r="C13" s="132"/>
      <c r="D13" s="132"/>
      <c r="E13" s="132"/>
      <c r="F13" s="132"/>
      <c r="G13" s="132"/>
      <c r="H13" s="132"/>
      <c r="I13" s="55"/>
    </row>
    <row r="14" spans="2:9" s="57" customFormat="1" ht="44.25" customHeight="1" x14ac:dyDescent="0.15">
      <c r="B14" s="133" t="s">
        <v>225</v>
      </c>
      <c r="C14" s="134"/>
      <c r="D14" s="134"/>
      <c r="E14" s="134"/>
      <c r="F14" s="134"/>
      <c r="G14" s="134"/>
      <c r="H14" s="135"/>
      <c r="I14" s="55"/>
    </row>
    <row r="15" spans="2:9" s="57" customFormat="1" ht="22.5" customHeight="1" x14ac:dyDescent="0.15">
      <c r="B15" s="125"/>
      <c r="C15" s="125"/>
      <c r="D15" s="125"/>
      <c r="E15" s="125"/>
      <c r="F15" s="125"/>
      <c r="G15" s="125"/>
      <c r="H15" s="125"/>
      <c r="I15" s="55"/>
    </row>
    <row r="16" spans="2:9" s="57" customFormat="1" ht="14.45" customHeight="1" x14ac:dyDescent="0.15">
      <c r="B16" s="132" t="s">
        <v>277</v>
      </c>
      <c r="C16" s="132"/>
      <c r="D16" s="132"/>
      <c r="E16" s="132"/>
      <c r="F16" s="132"/>
      <c r="G16" s="132"/>
      <c r="H16" s="132"/>
      <c r="I16" s="55"/>
    </row>
    <row r="17" spans="2:8" s="57" customFormat="1" ht="51" customHeight="1" x14ac:dyDescent="0.15">
      <c r="B17" s="133" t="s">
        <v>278</v>
      </c>
      <c r="C17" s="134"/>
      <c r="D17" s="134"/>
      <c r="E17" s="134"/>
      <c r="F17" s="134"/>
      <c r="G17" s="134"/>
      <c r="H17" s="135"/>
    </row>
    <row r="18" spans="2:8" s="57" customFormat="1" ht="22.5" customHeight="1" x14ac:dyDescent="0.15">
      <c r="B18" s="125"/>
      <c r="C18" s="125"/>
      <c r="D18" s="125"/>
      <c r="E18" s="125"/>
      <c r="F18" s="125"/>
      <c r="G18" s="125"/>
      <c r="H18" s="125"/>
    </row>
    <row r="19" spans="2:8" s="57" customFormat="1" ht="14.45" customHeight="1" x14ac:dyDescent="0.15">
      <c r="B19" s="132" t="s">
        <v>134</v>
      </c>
      <c r="C19" s="132"/>
      <c r="D19" s="132"/>
      <c r="E19" s="132"/>
      <c r="F19" s="132"/>
      <c r="G19" s="132"/>
      <c r="H19" s="132"/>
    </row>
    <row r="20" spans="2:8" s="57" customFormat="1" ht="32.450000000000003" customHeight="1" x14ac:dyDescent="0.15">
      <c r="B20" s="128" t="s">
        <v>279</v>
      </c>
      <c r="C20" s="129"/>
      <c r="D20" s="129"/>
      <c r="E20" s="129"/>
      <c r="F20" s="129"/>
      <c r="G20" s="129"/>
      <c r="H20" s="130"/>
    </row>
    <row r="21" spans="2:8" s="57" customFormat="1" ht="20.25" customHeight="1" x14ac:dyDescent="0.15">
      <c r="B21" s="124"/>
      <c r="C21" s="124"/>
      <c r="D21" s="124"/>
      <c r="E21" s="124"/>
      <c r="F21" s="124"/>
      <c r="G21" s="124"/>
      <c r="H21" s="124"/>
    </row>
    <row r="22" spans="2:8" s="57" customFormat="1" ht="14.45" customHeight="1" x14ac:dyDescent="0.15">
      <c r="B22" s="132" t="s">
        <v>280</v>
      </c>
      <c r="C22" s="132"/>
      <c r="D22" s="132"/>
      <c r="E22" s="132"/>
      <c r="F22" s="132"/>
      <c r="G22" s="132"/>
      <c r="H22" s="132"/>
    </row>
    <row r="23" spans="2:8" s="57" customFormat="1" ht="32.450000000000003" customHeight="1" x14ac:dyDescent="0.15">
      <c r="B23" s="128" t="s">
        <v>273</v>
      </c>
      <c r="C23" s="129"/>
      <c r="D23" s="129"/>
      <c r="E23" s="129"/>
      <c r="F23" s="129"/>
      <c r="G23" s="129"/>
      <c r="H23" s="130"/>
    </row>
    <row r="24" spans="2:8" s="57" customFormat="1" ht="19.5" customHeight="1" x14ac:dyDescent="0.15">
      <c r="B24" s="124"/>
      <c r="C24" s="124"/>
      <c r="D24" s="124"/>
      <c r="E24" s="124"/>
      <c r="F24" s="124"/>
      <c r="G24" s="124"/>
      <c r="H24" s="124"/>
    </row>
    <row r="25" spans="2:8" s="57" customFormat="1" ht="14.45" customHeight="1" x14ac:dyDescent="0.15">
      <c r="B25" s="132" t="s">
        <v>135</v>
      </c>
      <c r="C25" s="132"/>
      <c r="D25" s="132"/>
      <c r="E25" s="132"/>
      <c r="F25" s="132"/>
      <c r="G25" s="132"/>
      <c r="H25" s="132"/>
    </row>
    <row r="26" spans="2:8" s="57" customFormat="1" ht="32.450000000000003" customHeight="1" x14ac:dyDescent="0.15">
      <c r="B26" s="128" t="s">
        <v>281</v>
      </c>
      <c r="C26" s="129"/>
      <c r="D26" s="129"/>
      <c r="E26" s="129"/>
      <c r="F26" s="129"/>
      <c r="G26" s="129"/>
      <c r="H26" s="130"/>
    </row>
  </sheetData>
  <mergeCells count="16">
    <mergeCell ref="B26:H26"/>
    <mergeCell ref="B4:H4"/>
    <mergeCell ref="B7:H7"/>
    <mergeCell ref="B10:H10"/>
    <mergeCell ref="B13:H13"/>
    <mergeCell ref="B16:H16"/>
    <mergeCell ref="B19:H19"/>
    <mergeCell ref="B5:H5"/>
    <mergeCell ref="B8:H8"/>
    <mergeCell ref="B11:H11"/>
    <mergeCell ref="B14:H14"/>
    <mergeCell ref="B22:H22"/>
    <mergeCell ref="B25:H25"/>
    <mergeCell ref="B17:H17"/>
    <mergeCell ref="B20:H20"/>
    <mergeCell ref="B23:H2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282"/>
  <sheetViews>
    <sheetView workbookViewId="0">
      <selection sqref="A1:EI1"/>
    </sheetView>
  </sheetViews>
  <sheetFormatPr defaultRowHeight="11.25" x14ac:dyDescent="0.2"/>
  <cols>
    <col min="1" max="1" width="64.7109375" style="120" customWidth="1"/>
    <col min="2" max="14" width="15.7109375" style="121" customWidth="1"/>
    <col min="15" max="15" width="15.7109375" style="120" customWidth="1"/>
    <col min="16" max="139" width="15.7109375" style="91" customWidth="1"/>
    <col min="140" max="16384" width="9.140625" style="91"/>
  </cols>
  <sheetData>
    <row r="1" spans="1:139" ht="24.95" customHeight="1" x14ac:dyDescent="0.2">
      <c r="A1" s="177" t="s">
        <v>226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7"/>
      <c r="CD1" s="177"/>
      <c r="CE1" s="177"/>
      <c r="CF1" s="177"/>
      <c r="CG1" s="177"/>
      <c r="CH1" s="177"/>
      <c r="CI1" s="177"/>
      <c r="CJ1" s="177"/>
      <c r="CK1" s="177"/>
      <c r="CL1" s="177"/>
      <c r="CM1" s="177"/>
      <c r="CN1" s="177"/>
      <c r="CO1" s="177"/>
      <c r="CP1" s="177"/>
      <c r="CQ1" s="177"/>
      <c r="CR1" s="177"/>
      <c r="CS1" s="177"/>
      <c r="CT1" s="177"/>
      <c r="CU1" s="177"/>
      <c r="CV1" s="177"/>
      <c r="CW1" s="177"/>
      <c r="CX1" s="177"/>
      <c r="CY1" s="177"/>
      <c r="CZ1" s="177"/>
      <c r="DA1" s="177"/>
      <c r="DB1" s="177"/>
      <c r="DC1" s="177"/>
      <c r="DD1" s="177"/>
      <c r="DE1" s="177"/>
      <c r="DF1" s="177"/>
      <c r="DG1" s="177"/>
      <c r="DH1" s="177"/>
      <c r="DI1" s="177"/>
      <c r="DJ1" s="177"/>
      <c r="DK1" s="177"/>
      <c r="DL1" s="177"/>
      <c r="DM1" s="177"/>
      <c r="DN1" s="177"/>
      <c r="DO1" s="177"/>
      <c r="DP1" s="177"/>
      <c r="DQ1" s="177"/>
      <c r="DR1" s="177"/>
      <c r="DS1" s="177"/>
      <c r="DT1" s="177"/>
      <c r="DU1" s="177"/>
      <c r="DV1" s="177"/>
      <c r="DW1" s="177"/>
      <c r="DX1" s="177"/>
      <c r="DY1" s="177"/>
      <c r="DZ1" s="177"/>
      <c r="EA1" s="177"/>
      <c r="EB1" s="177"/>
      <c r="EC1" s="177"/>
      <c r="ED1" s="177"/>
      <c r="EE1" s="177"/>
      <c r="EF1" s="177"/>
      <c r="EG1" s="177"/>
      <c r="EH1" s="177"/>
      <c r="EI1" s="177"/>
    </row>
    <row r="2" spans="1:139" ht="15.75" customHeight="1" thickBot="1" x14ac:dyDescent="0.25">
      <c r="A2" s="178" t="s">
        <v>38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  <c r="CC2" s="178"/>
      <c r="CD2" s="178"/>
      <c r="CE2" s="178"/>
      <c r="CF2" s="178"/>
      <c r="CG2" s="178"/>
      <c r="CH2" s="178"/>
      <c r="CI2" s="178"/>
      <c r="CJ2" s="178"/>
      <c r="CK2" s="178"/>
      <c r="CL2" s="178"/>
      <c r="CM2" s="178"/>
      <c r="CN2" s="178"/>
      <c r="CO2" s="178"/>
      <c r="CP2" s="178"/>
      <c r="CQ2" s="178"/>
      <c r="CR2" s="178"/>
      <c r="CS2" s="178"/>
      <c r="CT2" s="178"/>
      <c r="CU2" s="178"/>
      <c r="CV2" s="178"/>
      <c r="CW2" s="178"/>
      <c r="CX2" s="178"/>
      <c r="CY2" s="178"/>
      <c r="CZ2" s="178"/>
      <c r="DA2" s="178"/>
      <c r="DB2" s="178"/>
      <c r="DC2" s="178"/>
      <c r="DD2" s="178"/>
      <c r="DE2" s="178"/>
      <c r="DF2" s="178"/>
      <c r="DG2" s="178"/>
      <c r="DH2" s="178"/>
      <c r="DI2" s="178"/>
      <c r="DJ2" s="178"/>
      <c r="DK2" s="178"/>
      <c r="DL2" s="178"/>
      <c r="DM2" s="178"/>
      <c r="DN2" s="178"/>
      <c r="DO2" s="178"/>
      <c r="DP2" s="178"/>
      <c r="DQ2" s="178"/>
      <c r="DR2" s="178"/>
      <c r="DS2" s="178"/>
      <c r="DT2" s="178"/>
      <c r="DU2" s="178"/>
      <c r="DV2" s="178"/>
      <c r="DW2" s="178"/>
      <c r="DX2" s="178"/>
      <c r="DY2" s="178"/>
      <c r="DZ2" s="178"/>
      <c r="EA2" s="178"/>
      <c r="EB2" s="178"/>
      <c r="EC2" s="178"/>
      <c r="ED2" s="178"/>
      <c r="EE2" s="178"/>
      <c r="EF2" s="178"/>
      <c r="EG2" s="178"/>
      <c r="EH2" s="178"/>
      <c r="EI2" s="178"/>
    </row>
    <row r="3" spans="1:139" s="92" customFormat="1" ht="15.95" customHeight="1" thickTop="1" x14ac:dyDescent="0.15">
      <c r="A3" s="173" t="s">
        <v>227</v>
      </c>
      <c r="B3" s="175" t="s">
        <v>136</v>
      </c>
      <c r="C3" s="175" t="s">
        <v>137</v>
      </c>
      <c r="D3" s="149" t="s">
        <v>48</v>
      </c>
      <c r="E3" s="150"/>
      <c r="F3" s="149" t="s">
        <v>49</v>
      </c>
      <c r="G3" s="150"/>
      <c r="H3" s="149" t="s">
        <v>50</v>
      </c>
      <c r="I3" s="150"/>
      <c r="J3" s="149" t="s">
        <v>51</v>
      </c>
      <c r="K3" s="150"/>
      <c r="L3" s="149" t="s">
        <v>52</v>
      </c>
      <c r="M3" s="150"/>
      <c r="N3" s="149" t="s">
        <v>53</v>
      </c>
      <c r="O3" s="150"/>
      <c r="P3" s="149" t="s">
        <v>54</v>
      </c>
      <c r="Q3" s="150"/>
      <c r="R3" s="149" t="s">
        <v>55</v>
      </c>
      <c r="S3" s="150"/>
      <c r="T3" s="170" t="s">
        <v>228</v>
      </c>
      <c r="U3" s="171"/>
      <c r="V3" s="171"/>
      <c r="W3" s="172"/>
      <c r="X3" s="179" t="s">
        <v>229</v>
      </c>
      <c r="Y3" s="180"/>
      <c r="Z3" s="170" t="s">
        <v>230</v>
      </c>
      <c r="AA3" s="171"/>
      <c r="AB3" s="171"/>
      <c r="AC3" s="171"/>
      <c r="AD3" s="163" t="s">
        <v>231</v>
      </c>
      <c r="AE3" s="185"/>
      <c r="AF3" s="185"/>
      <c r="AG3" s="173"/>
      <c r="AH3" s="163" t="s">
        <v>138</v>
      </c>
      <c r="AI3" s="150"/>
      <c r="AJ3" s="163" t="s">
        <v>232</v>
      </c>
      <c r="AK3" s="185"/>
      <c r="AL3" s="185"/>
      <c r="AM3" s="173"/>
      <c r="AN3" s="167" t="s">
        <v>233</v>
      </c>
      <c r="AO3" s="168"/>
      <c r="AP3" s="168"/>
      <c r="AQ3" s="169"/>
      <c r="AR3" s="167" t="s">
        <v>234</v>
      </c>
      <c r="AS3" s="168"/>
      <c r="AT3" s="168"/>
      <c r="AU3" s="169"/>
      <c r="AV3" s="167" t="s">
        <v>235</v>
      </c>
      <c r="AW3" s="168"/>
      <c r="AX3" s="168"/>
      <c r="AY3" s="169"/>
      <c r="AZ3" s="167" t="s">
        <v>236</v>
      </c>
      <c r="BA3" s="168"/>
      <c r="BB3" s="168"/>
      <c r="BC3" s="169"/>
      <c r="BD3" s="167" t="s">
        <v>237</v>
      </c>
      <c r="BE3" s="168"/>
      <c r="BF3" s="168"/>
      <c r="BG3" s="169"/>
      <c r="BH3" s="167" t="s">
        <v>238</v>
      </c>
      <c r="BI3" s="168"/>
      <c r="BJ3" s="168"/>
      <c r="BK3" s="168"/>
      <c r="BL3" s="167" t="s">
        <v>239</v>
      </c>
      <c r="BM3" s="168"/>
      <c r="BN3" s="168"/>
      <c r="BO3" s="169"/>
      <c r="BP3" s="149" t="s">
        <v>69</v>
      </c>
      <c r="BQ3" s="150"/>
      <c r="BR3" s="167" t="s">
        <v>240</v>
      </c>
      <c r="BS3" s="168"/>
      <c r="BT3" s="168"/>
      <c r="BU3" s="169"/>
      <c r="BV3" s="149" t="s">
        <v>74</v>
      </c>
      <c r="BW3" s="150"/>
      <c r="BX3" s="149" t="s">
        <v>241</v>
      </c>
      <c r="BY3" s="164"/>
      <c r="BZ3" s="164"/>
      <c r="CA3" s="150"/>
      <c r="CB3" s="149" t="s">
        <v>71</v>
      </c>
      <c r="CC3" s="150"/>
      <c r="CD3" s="149" t="s">
        <v>75</v>
      </c>
      <c r="CE3" s="150"/>
      <c r="CF3" s="149" t="s">
        <v>72</v>
      </c>
      <c r="CG3" s="150"/>
      <c r="CH3" s="163" t="s">
        <v>139</v>
      </c>
      <c r="CI3" s="150"/>
      <c r="CJ3" s="167" t="s">
        <v>242</v>
      </c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  <c r="DF3" s="168"/>
      <c r="DG3" s="168"/>
      <c r="DH3" s="168"/>
      <c r="DI3" s="168"/>
      <c r="DJ3" s="168"/>
      <c r="DK3" s="168"/>
      <c r="DL3" s="168"/>
      <c r="DM3" s="168"/>
      <c r="DN3" s="168"/>
      <c r="DO3" s="168"/>
      <c r="DP3" s="168"/>
      <c r="DQ3" s="169"/>
      <c r="DR3" s="149" t="s">
        <v>243</v>
      </c>
      <c r="DS3" s="150"/>
      <c r="DT3" s="149" t="s">
        <v>244</v>
      </c>
      <c r="DU3" s="150"/>
      <c r="DV3" s="149" t="s">
        <v>91</v>
      </c>
      <c r="DW3" s="150"/>
      <c r="DX3" s="149" t="s">
        <v>140</v>
      </c>
      <c r="DY3" s="150"/>
      <c r="DZ3" s="149" t="s">
        <v>245</v>
      </c>
      <c r="EA3" s="150"/>
      <c r="EB3" s="149" t="s">
        <v>4</v>
      </c>
      <c r="EC3" s="150"/>
      <c r="ED3" s="149" t="s">
        <v>95</v>
      </c>
      <c r="EE3" s="150"/>
      <c r="EF3" s="163" t="s">
        <v>141</v>
      </c>
      <c r="EG3" s="164"/>
      <c r="EH3" s="149" t="s">
        <v>246</v>
      </c>
      <c r="EI3" s="164"/>
    </row>
    <row r="4" spans="1:139" s="93" customFormat="1" ht="15.95" customHeight="1" x14ac:dyDescent="0.15">
      <c r="A4" s="174"/>
      <c r="B4" s="176"/>
      <c r="C4" s="176"/>
      <c r="D4" s="151"/>
      <c r="E4" s="152"/>
      <c r="F4" s="151"/>
      <c r="G4" s="152"/>
      <c r="H4" s="151"/>
      <c r="I4" s="152"/>
      <c r="J4" s="151"/>
      <c r="K4" s="152"/>
      <c r="L4" s="151"/>
      <c r="M4" s="152"/>
      <c r="N4" s="151"/>
      <c r="O4" s="152"/>
      <c r="P4" s="151"/>
      <c r="Q4" s="152"/>
      <c r="R4" s="151"/>
      <c r="S4" s="152"/>
      <c r="T4" s="157" t="s">
        <v>247</v>
      </c>
      <c r="U4" s="158"/>
      <c r="V4" s="157" t="s">
        <v>248</v>
      </c>
      <c r="W4" s="158"/>
      <c r="X4" s="181"/>
      <c r="Y4" s="182"/>
      <c r="Z4" s="157" t="s">
        <v>249</v>
      </c>
      <c r="AA4" s="158"/>
      <c r="AB4" s="157" t="s">
        <v>250</v>
      </c>
      <c r="AC4" s="158"/>
      <c r="AD4" s="155"/>
      <c r="AE4" s="186"/>
      <c r="AF4" s="186"/>
      <c r="AG4" s="156"/>
      <c r="AH4" s="151"/>
      <c r="AI4" s="152"/>
      <c r="AJ4" s="155"/>
      <c r="AK4" s="186"/>
      <c r="AL4" s="186"/>
      <c r="AM4" s="156"/>
      <c r="AN4" s="153" t="s">
        <v>247</v>
      </c>
      <c r="AO4" s="154"/>
      <c r="AP4" s="153" t="s">
        <v>251</v>
      </c>
      <c r="AQ4" s="154"/>
      <c r="AR4" s="153" t="s">
        <v>247</v>
      </c>
      <c r="AS4" s="154"/>
      <c r="AT4" s="157" t="s">
        <v>248</v>
      </c>
      <c r="AU4" s="158"/>
      <c r="AV4" s="153" t="s">
        <v>247</v>
      </c>
      <c r="AW4" s="154"/>
      <c r="AX4" s="157" t="s">
        <v>248</v>
      </c>
      <c r="AY4" s="158"/>
      <c r="AZ4" s="153" t="s">
        <v>247</v>
      </c>
      <c r="BA4" s="154"/>
      <c r="BB4" s="157" t="s">
        <v>248</v>
      </c>
      <c r="BC4" s="158"/>
      <c r="BD4" s="153" t="s">
        <v>247</v>
      </c>
      <c r="BE4" s="154"/>
      <c r="BF4" s="157" t="s">
        <v>248</v>
      </c>
      <c r="BG4" s="158"/>
      <c r="BH4" s="153" t="s">
        <v>247</v>
      </c>
      <c r="BI4" s="154"/>
      <c r="BJ4" s="157" t="s">
        <v>248</v>
      </c>
      <c r="BK4" s="158"/>
      <c r="BL4" s="153" t="s">
        <v>247</v>
      </c>
      <c r="BM4" s="154"/>
      <c r="BN4" s="157" t="s">
        <v>248</v>
      </c>
      <c r="BO4" s="158"/>
      <c r="BP4" s="151"/>
      <c r="BQ4" s="152"/>
      <c r="BR4" s="161" t="s">
        <v>184</v>
      </c>
      <c r="BS4" s="162"/>
      <c r="BT4" s="161" t="s">
        <v>252</v>
      </c>
      <c r="BU4" s="162"/>
      <c r="BV4" s="151"/>
      <c r="BW4" s="152"/>
      <c r="BX4" s="153" t="s">
        <v>247</v>
      </c>
      <c r="BY4" s="154"/>
      <c r="BZ4" s="157" t="s">
        <v>248</v>
      </c>
      <c r="CA4" s="158"/>
      <c r="CB4" s="151"/>
      <c r="CC4" s="152"/>
      <c r="CD4" s="151"/>
      <c r="CE4" s="152"/>
      <c r="CF4" s="151"/>
      <c r="CG4" s="152"/>
      <c r="CH4" s="151"/>
      <c r="CI4" s="152"/>
      <c r="CJ4" s="161" t="s">
        <v>142</v>
      </c>
      <c r="CK4" s="162"/>
      <c r="CL4" s="153" t="s">
        <v>253</v>
      </c>
      <c r="CM4" s="154"/>
      <c r="CN4" s="153" t="s">
        <v>254</v>
      </c>
      <c r="CO4" s="154"/>
      <c r="CP4" s="153" t="s">
        <v>255</v>
      </c>
      <c r="CQ4" s="154"/>
      <c r="CR4" s="153" t="s">
        <v>256</v>
      </c>
      <c r="CS4" s="154"/>
      <c r="CT4" s="153" t="s">
        <v>257</v>
      </c>
      <c r="CU4" s="154"/>
      <c r="CV4" s="153" t="s">
        <v>258</v>
      </c>
      <c r="CW4" s="154"/>
      <c r="CX4" s="153" t="s">
        <v>259</v>
      </c>
      <c r="CY4" s="154"/>
      <c r="CZ4" s="153" t="s">
        <v>260</v>
      </c>
      <c r="DA4" s="154"/>
      <c r="DB4" s="153" t="s">
        <v>261</v>
      </c>
      <c r="DC4" s="154"/>
      <c r="DD4" s="153" t="s">
        <v>84</v>
      </c>
      <c r="DE4" s="154"/>
      <c r="DF4" s="153" t="s">
        <v>262</v>
      </c>
      <c r="DG4" s="154"/>
      <c r="DH4" s="153" t="s">
        <v>263</v>
      </c>
      <c r="DI4" s="154"/>
      <c r="DJ4" s="153" t="s">
        <v>264</v>
      </c>
      <c r="DK4" s="154"/>
      <c r="DL4" s="153" t="s">
        <v>265</v>
      </c>
      <c r="DM4" s="154"/>
      <c r="DN4" s="153" t="s">
        <v>266</v>
      </c>
      <c r="DO4" s="154"/>
      <c r="DP4" s="153" t="s">
        <v>267</v>
      </c>
      <c r="DQ4" s="154"/>
      <c r="DR4" s="151"/>
      <c r="DS4" s="152"/>
      <c r="DT4" s="151"/>
      <c r="DU4" s="152"/>
      <c r="DV4" s="151"/>
      <c r="DW4" s="152"/>
      <c r="DX4" s="151"/>
      <c r="DY4" s="152"/>
      <c r="DZ4" s="151"/>
      <c r="EA4" s="152"/>
      <c r="EB4" s="151"/>
      <c r="EC4" s="152"/>
      <c r="ED4" s="151"/>
      <c r="EE4" s="152"/>
      <c r="EF4" s="151"/>
      <c r="EG4" s="165"/>
      <c r="EH4" s="151"/>
      <c r="EI4" s="165"/>
    </row>
    <row r="5" spans="1:139" s="93" customFormat="1" ht="15.95" customHeight="1" x14ac:dyDescent="0.15">
      <c r="A5" s="174"/>
      <c r="B5" s="176"/>
      <c r="C5" s="176"/>
      <c r="D5" s="147"/>
      <c r="E5" s="148"/>
      <c r="F5" s="147"/>
      <c r="G5" s="148"/>
      <c r="H5" s="147"/>
      <c r="I5" s="148"/>
      <c r="J5" s="147"/>
      <c r="K5" s="148"/>
      <c r="L5" s="147"/>
      <c r="M5" s="148"/>
      <c r="N5" s="147"/>
      <c r="O5" s="148"/>
      <c r="P5" s="147"/>
      <c r="Q5" s="148"/>
      <c r="R5" s="147"/>
      <c r="S5" s="148"/>
      <c r="T5" s="159"/>
      <c r="U5" s="160"/>
      <c r="V5" s="159"/>
      <c r="W5" s="160"/>
      <c r="X5" s="183"/>
      <c r="Y5" s="184"/>
      <c r="Z5" s="159"/>
      <c r="AA5" s="160"/>
      <c r="AB5" s="159"/>
      <c r="AC5" s="160"/>
      <c r="AD5" s="145" t="s">
        <v>268</v>
      </c>
      <c r="AE5" s="146"/>
      <c r="AF5" s="145" t="s">
        <v>269</v>
      </c>
      <c r="AG5" s="146"/>
      <c r="AH5" s="147"/>
      <c r="AI5" s="148"/>
      <c r="AJ5" s="147" t="s">
        <v>184</v>
      </c>
      <c r="AK5" s="148"/>
      <c r="AL5" s="147" t="s">
        <v>252</v>
      </c>
      <c r="AM5" s="148"/>
      <c r="AN5" s="155"/>
      <c r="AO5" s="156"/>
      <c r="AP5" s="155"/>
      <c r="AQ5" s="156"/>
      <c r="AR5" s="155"/>
      <c r="AS5" s="156"/>
      <c r="AT5" s="159"/>
      <c r="AU5" s="160"/>
      <c r="AV5" s="155"/>
      <c r="AW5" s="156"/>
      <c r="AX5" s="159"/>
      <c r="AY5" s="160"/>
      <c r="AZ5" s="155"/>
      <c r="BA5" s="156"/>
      <c r="BB5" s="159"/>
      <c r="BC5" s="160"/>
      <c r="BD5" s="155"/>
      <c r="BE5" s="156"/>
      <c r="BF5" s="159"/>
      <c r="BG5" s="160"/>
      <c r="BH5" s="155"/>
      <c r="BI5" s="156"/>
      <c r="BJ5" s="159"/>
      <c r="BK5" s="160"/>
      <c r="BL5" s="155"/>
      <c r="BM5" s="156"/>
      <c r="BN5" s="159"/>
      <c r="BO5" s="160"/>
      <c r="BP5" s="147"/>
      <c r="BQ5" s="148"/>
      <c r="BR5" s="147"/>
      <c r="BS5" s="148"/>
      <c r="BT5" s="147"/>
      <c r="BU5" s="148"/>
      <c r="BV5" s="147"/>
      <c r="BW5" s="148"/>
      <c r="BX5" s="155"/>
      <c r="BY5" s="156"/>
      <c r="BZ5" s="159"/>
      <c r="CA5" s="160"/>
      <c r="CB5" s="147"/>
      <c r="CC5" s="148"/>
      <c r="CD5" s="147"/>
      <c r="CE5" s="148"/>
      <c r="CF5" s="147"/>
      <c r="CG5" s="148"/>
      <c r="CH5" s="147"/>
      <c r="CI5" s="148"/>
      <c r="CJ5" s="147"/>
      <c r="CK5" s="148"/>
      <c r="CL5" s="155"/>
      <c r="CM5" s="156"/>
      <c r="CN5" s="155"/>
      <c r="CO5" s="156"/>
      <c r="CP5" s="155"/>
      <c r="CQ5" s="156"/>
      <c r="CR5" s="155"/>
      <c r="CS5" s="156"/>
      <c r="CT5" s="155"/>
      <c r="CU5" s="156"/>
      <c r="CV5" s="155"/>
      <c r="CW5" s="156"/>
      <c r="CX5" s="155"/>
      <c r="CY5" s="156"/>
      <c r="CZ5" s="155"/>
      <c r="DA5" s="156"/>
      <c r="DB5" s="155"/>
      <c r="DC5" s="156"/>
      <c r="DD5" s="155"/>
      <c r="DE5" s="156"/>
      <c r="DF5" s="155"/>
      <c r="DG5" s="156"/>
      <c r="DH5" s="155"/>
      <c r="DI5" s="156"/>
      <c r="DJ5" s="155"/>
      <c r="DK5" s="156"/>
      <c r="DL5" s="155"/>
      <c r="DM5" s="156"/>
      <c r="DN5" s="155"/>
      <c r="DO5" s="156"/>
      <c r="DP5" s="155"/>
      <c r="DQ5" s="156"/>
      <c r="DR5" s="147"/>
      <c r="DS5" s="148"/>
      <c r="DT5" s="147"/>
      <c r="DU5" s="148"/>
      <c r="DV5" s="147"/>
      <c r="DW5" s="148"/>
      <c r="DX5" s="147"/>
      <c r="DY5" s="148"/>
      <c r="DZ5" s="147"/>
      <c r="EA5" s="148"/>
      <c r="EB5" s="147"/>
      <c r="EC5" s="148"/>
      <c r="ED5" s="147"/>
      <c r="EE5" s="148"/>
      <c r="EF5" s="147"/>
      <c r="EG5" s="166"/>
      <c r="EH5" s="147"/>
      <c r="EI5" s="166"/>
    </row>
    <row r="6" spans="1:139" s="94" customFormat="1" ht="15.95" customHeight="1" x14ac:dyDescent="0.15">
      <c r="A6" s="174"/>
      <c r="B6" s="176"/>
      <c r="C6" s="176"/>
      <c r="D6" s="136" t="s">
        <v>45</v>
      </c>
      <c r="E6" s="143" t="s">
        <v>46</v>
      </c>
      <c r="F6" s="136" t="s">
        <v>45</v>
      </c>
      <c r="G6" s="143" t="s">
        <v>46</v>
      </c>
      <c r="H6" s="136" t="s">
        <v>45</v>
      </c>
      <c r="I6" s="143" t="s">
        <v>46</v>
      </c>
      <c r="J6" s="136" t="s">
        <v>45</v>
      </c>
      <c r="K6" s="143" t="s">
        <v>46</v>
      </c>
      <c r="L6" s="136" t="s">
        <v>45</v>
      </c>
      <c r="M6" s="143" t="s">
        <v>46</v>
      </c>
      <c r="N6" s="136" t="s">
        <v>45</v>
      </c>
      <c r="O6" s="143" t="s">
        <v>46</v>
      </c>
      <c r="P6" s="136" t="s">
        <v>45</v>
      </c>
      <c r="Q6" s="143" t="s">
        <v>46</v>
      </c>
      <c r="R6" s="136" t="s">
        <v>45</v>
      </c>
      <c r="S6" s="143" t="s">
        <v>46</v>
      </c>
      <c r="T6" s="136" t="s">
        <v>45</v>
      </c>
      <c r="U6" s="143" t="s">
        <v>46</v>
      </c>
      <c r="V6" s="136" t="s">
        <v>45</v>
      </c>
      <c r="W6" s="143" t="s">
        <v>46</v>
      </c>
      <c r="X6" s="136" t="s">
        <v>45</v>
      </c>
      <c r="Y6" s="143" t="s">
        <v>46</v>
      </c>
      <c r="Z6" s="136" t="s">
        <v>45</v>
      </c>
      <c r="AA6" s="143" t="s">
        <v>46</v>
      </c>
      <c r="AB6" s="136" t="s">
        <v>45</v>
      </c>
      <c r="AC6" s="143" t="s">
        <v>46</v>
      </c>
      <c r="AD6" s="136" t="s">
        <v>45</v>
      </c>
      <c r="AE6" s="143" t="s">
        <v>46</v>
      </c>
      <c r="AF6" s="136" t="s">
        <v>45</v>
      </c>
      <c r="AG6" s="143" t="s">
        <v>46</v>
      </c>
      <c r="AH6" s="136" t="s">
        <v>45</v>
      </c>
      <c r="AI6" s="143" t="s">
        <v>46</v>
      </c>
      <c r="AJ6" s="136" t="s">
        <v>45</v>
      </c>
      <c r="AK6" s="143" t="s">
        <v>46</v>
      </c>
      <c r="AL6" s="136" t="s">
        <v>45</v>
      </c>
      <c r="AM6" s="143" t="s">
        <v>46</v>
      </c>
      <c r="AN6" s="136" t="s">
        <v>45</v>
      </c>
      <c r="AO6" s="143" t="s">
        <v>46</v>
      </c>
      <c r="AP6" s="136" t="s">
        <v>45</v>
      </c>
      <c r="AQ6" s="143" t="s">
        <v>46</v>
      </c>
      <c r="AR6" s="136" t="s">
        <v>45</v>
      </c>
      <c r="AS6" s="143" t="s">
        <v>46</v>
      </c>
      <c r="AT6" s="136" t="s">
        <v>45</v>
      </c>
      <c r="AU6" s="143" t="s">
        <v>46</v>
      </c>
      <c r="AV6" s="136" t="s">
        <v>45</v>
      </c>
      <c r="AW6" s="143" t="s">
        <v>46</v>
      </c>
      <c r="AX6" s="136" t="s">
        <v>45</v>
      </c>
      <c r="AY6" s="143" t="s">
        <v>46</v>
      </c>
      <c r="AZ6" s="136" t="s">
        <v>45</v>
      </c>
      <c r="BA6" s="143" t="s">
        <v>46</v>
      </c>
      <c r="BB6" s="136" t="s">
        <v>45</v>
      </c>
      <c r="BC6" s="143" t="s">
        <v>46</v>
      </c>
      <c r="BD6" s="136" t="s">
        <v>45</v>
      </c>
      <c r="BE6" s="143" t="s">
        <v>46</v>
      </c>
      <c r="BF6" s="136" t="s">
        <v>45</v>
      </c>
      <c r="BG6" s="143" t="s">
        <v>46</v>
      </c>
      <c r="BH6" s="136" t="s">
        <v>45</v>
      </c>
      <c r="BI6" s="143" t="s">
        <v>46</v>
      </c>
      <c r="BJ6" s="136" t="s">
        <v>45</v>
      </c>
      <c r="BK6" s="143" t="s">
        <v>46</v>
      </c>
      <c r="BL6" s="136" t="s">
        <v>45</v>
      </c>
      <c r="BM6" s="143" t="s">
        <v>46</v>
      </c>
      <c r="BN6" s="136" t="s">
        <v>45</v>
      </c>
      <c r="BO6" s="143" t="s">
        <v>46</v>
      </c>
      <c r="BP6" s="136" t="s">
        <v>45</v>
      </c>
      <c r="BQ6" s="143" t="s">
        <v>46</v>
      </c>
      <c r="BR6" s="136" t="s">
        <v>45</v>
      </c>
      <c r="BS6" s="143" t="s">
        <v>46</v>
      </c>
      <c r="BT6" s="136" t="s">
        <v>45</v>
      </c>
      <c r="BU6" s="143" t="s">
        <v>46</v>
      </c>
      <c r="BV6" s="136" t="s">
        <v>45</v>
      </c>
      <c r="BW6" s="143" t="s">
        <v>46</v>
      </c>
      <c r="BX6" s="136" t="s">
        <v>45</v>
      </c>
      <c r="BY6" s="143" t="s">
        <v>46</v>
      </c>
      <c r="BZ6" s="136" t="s">
        <v>45</v>
      </c>
      <c r="CA6" s="143" t="s">
        <v>46</v>
      </c>
      <c r="CB6" s="136" t="s">
        <v>45</v>
      </c>
      <c r="CC6" s="143" t="s">
        <v>46</v>
      </c>
      <c r="CD6" s="136" t="s">
        <v>45</v>
      </c>
      <c r="CE6" s="143" t="s">
        <v>46</v>
      </c>
      <c r="CF6" s="136" t="s">
        <v>45</v>
      </c>
      <c r="CG6" s="143" t="s">
        <v>46</v>
      </c>
      <c r="CH6" s="136" t="s">
        <v>45</v>
      </c>
      <c r="CI6" s="143" t="s">
        <v>46</v>
      </c>
      <c r="CJ6" s="136" t="s">
        <v>45</v>
      </c>
      <c r="CK6" s="143" t="s">
        <v>46</v>
      </c>
      <c r="CL6" s="136" t="s">
        <v>45</v>
      </c>
      <c r="CM6" s="143" t="s">
        <v>46</v>
      </c>
      <c r="CN6" s="136" t="s">
        <v>45</v>
      </c>
      <c r="CO6" s="143" t="s">
        <v>46</v>
      </c>
      <c r="CP6" s="136" t="s">
        <v>45</v>
      </c>
      <c r="CQ6" s="143" t="s">
        <v>46</v>
      </c>
      <c r="CR6" s="136" t="s">
        <v>45</v>
      </c>
      <c r="CS6" s="143" t="s">
        <v>46</v>
      </c>
      <c r="CT6" s="136" t="s">
        <v>45</v>
      </c>
      <c r="CU6" s="143" t="s">
        <v>46</v>
      </c>
      <c r="CV6" s="136" t="s">
        <v>45</v>
      </c>
      <c r="CW6" s="143" t="s">
        <v>46</v>
      </c>
      <c r="CX6" s="136" t="s">
        <v>45</v>
      </c>
      <c r="CY6" s="143" t="s">
        <v>46</v>
      </c>
      <c r="CZ6" s="136" t="s">
        <v>45</v>
      </c>
      <c r="DA6" s="143" t="s">
        <v>46</v>
      </c>
      <c r="DB6" s="136" t="s">
        <v>45</v>
      </c>
      <c r="DC6" s="143" t="s">
        <v>46</v>
      </c>
      <c r="DD6" s="136" t="s">
        <v>45</v>
      </c>
      <c r="DE6" s="143" t="s">
        <v>46</v>
      </c>
      <c r="DF6" s="136" t="s">
        <v>45</v>
      </c>
      <c r="DG6" s="143" t="s">
        <v>46</v>
      </c>
      <c r="DH6" s="136" t="s">
        <v>45</v>
      </c>
      <c r="DI6" s="143" t="s">
        <v>46</v>
      </c>
      <c r="DJ6" s="136" t="s">
        <v>45</v>
      </c>
      <c r="DK6" s="143" t="s">
        <v>46</v>
      </c>
      <c r="DL6" s="136" t="s">
        <v>45</v>
      </c>
      <c r="DM6" s="143" t="s">
        <v>46</v>
      </c>
      <c r="DN6" s="136" t="s">
        <v>45</v>
      </c>
      <c r="DO6" s="143" t="s">
        <v>46</v>
      </c>
      <c r="DP6" s="136" t="s">
        <v>45</v>
      </c>
      <c r="DQ6" s="143" t="s">
        <v>46</v>
      </c>
      <c r="DR6" s="136" t="s">
        <v>45</v>
      </c>
      <c r="DS6" s="143" t="s">
        <v>46</v>
      </c>
      <c r="DT6" s="136" t="s">
        <v>45</v>
      </c>
      <c r="DU6" s="143" t="s">
        <v>46</v>
      </c>
      <c r="DV6" s="136" t="s">
        <v>45</v>
      </c>
      <c r="DW6" s="143" t="s">
        <v>46</v>
      </c>
      <c r="DX6" s="136" t="s">
        <v>143</v>
      </c>
      <c r="DY6" s="143" t="s">
        <v>46</v>
      </c>
      <c r="DZ6" s="136" t="s">
        <v>45</v>
      </c>
      <c r="EA6" s="143" t="s">
        <v>46</v>
      </c>
      <c r="EB6" s="136" t="s">
        <v>45</v>
      </c>
      <c r="EC6" s="143" t="s">
        <v>46</v>
      </c>
      <c r="ED6" s="136" t="s">
        <v>45</v>
      </c>
      <c r="EE6" s="143" t="s">
        <v>46</v>
      </c>
      <c r="EF6" s="136" t="s">
        <v>45</v>
      </c>
      <c r="EG6" s="138" t="s">
        <v>46</v>
      </c>
      <c r="EH6" s="136" t="s">
        <v>45</v>
      </c>
      <c r="EI6" s="138" t="s">
        <v>46</v>
      </c>
    </row>
    <row r="7" spans="1:139" ht="15.95" customHeight="1" x14ac:dyDescent="0.15">
      <c r="A7" s="156"/>
      <c r="B7" s="137"/>
      <c r="C7" s="137"/>
      <c r="D7" s="137"/>
      <c r="E7" s="144"/>
      <c r="F7" s="137"/>
      <c r="G7" s="144"/>
      <c r="H7" s="137"/>
      <c r="I7" s="144"/>
      <c r="J7" s="137"/>
      <c r="K7" s="144"/>
      <c r="L7" s="137"/>
      <c r="M7" s="144"/>
      <c r="N7" s="137"/>
      <c r="O7" s="144"/>
      <c r="P7" s="137"/>
      <c r="Q7" s="144"/>
      <c r="R7" s="137"/>
      <c r="S7" s="144"/>
      <c r="T7" s="137"/>
      <c r="U7" s="144"/>
      <c r="V7" s="137"/>
      <c r="W7" s="144"/>
      <c r="X7" s="137"/>
      <c r="Y7" s="144"/>
      <c r="Z7" s="137"/>
      <c r="AA7" s="144"/>
      <c r="AB7" s="137"/>
      <c r="AC7" s="144"/>
      <c r="AD7" s="137"/>
      <c r="AE7" s="144"/>
      <c r="AF7" s="137"/>
      <c r="AG7" s="144"/>
      <c r="AH7" s="137"/>
      <c r="AI7" s="144"/>
      <c r="AJ7" s="137"/>
      <c r="AK7" s="144"/>
      <c r="AL7" s="137"/>
      <c r="AM7" s="144"/>
      <c r="AN7" s="137"/>
      <c r="AO7" s="144"/>
      <c r="AP7" s="137"/>
      <c r="AQ7" s="144"/>
      <c r="AR7" s="137"/>
      <c r="AS7" s="144"/>
      <c r="AT7" s="137"/>
      <c r="AU7" s="144"/>
      <c r="AV7" s="137"/>
      <c r="AW7" s="144"/>
      <c r="AX7" s="137"/>
      <c r="AY7" s="144"/>
      <c r="AZ7" s="137"/>
      <c r="BA7" s="144"/>
      <c r="BB7" s="137"/>
      <c r="BC7" s="144"/>
      <c r="BD7" s="137"/>
      <c r="BE7" s="144"/>
      <c r="BF7" s="137"/>
      <c r="BG7" s="144"/>
      <c r="BH7" s="137"/>
      <c r="BI7" s="144"/>
      <c r="BJ7" s="137"/>
      <c r="BK7" s="144"/>
      <c r="BL7" s="137"/>
      <c r="BM7" s="144"/>
      <c r="BN7" s="137"/>
      <c r="BO7" s="144"/>
      <c r="BP7" s="137"/>
      <c r="BQ7" s="144"/>
      <c r="BR7" s="137"/>
      <c r="BS7" s="144"/>
      <c r="BT7" s="137"/>
      <c r="BU7" s="144"/>
      <c r="BV7" s="137"/>
      <c r="BW7" s="144"/>
      <c r="BX7" s="137"/>
      <c r="BY7" s="144"/>
      <c r="BZ7" s="137"/>
      <c r="CA7" s="144"/>
      <c r="CB7" s="137"/>
      <c r="CC7" s="144"/>
      <c r="CD7" s="137"/>
      <c r="CE7" s="144"/>
      <c r="CF7" s="137"/>
      <c r="CG7" s="144"/>
      <c r="CH7" s="137"/>
      <c r="CI7" s="144"/>
      <c r="CJ7" s="137"/>
      <c r="CK7" s="144"/>
      <c r="CL7" s="137"/>
      <c r="CM7" s="144"/>
      <c r="CN7" s="137"/>
      <c r="CO7" s="144"/>
      <c r="CP7" s="137"/>
      <c r="CQ7" s="144"/>
      <c r="CR7" s="137"/>
      <c r="CS7" s="144"/>
      <c r="CT7" s="137"/>
      <c r="CU7" s="144"/>
      <c r="CV7" s="137"/>
      <c r="CW7" s="144"/>
      <c r="CX7" s="137"/>
      <c r="CY7" s="144"/>
      <c r="CZ7" s="137"/>
      <c r="DA7" s="144"/>
      <c r="DB7" s="137"/>
      <c r="DC7" s="144"/>
      <c r="DD7" s="137"/>
      <c r="DE7" s="144"/>
      <c r="DF7" s="137"/>
      <c r="DG7" s="144"/>
      <c r="DH7" s="137"/>
      <c r="DI7" s="144"/>
      <c r="DJ7" s="137"/>
      <c r="DK7" s="144"/>
      <c r="DL7" s="137"/>
      <c r="DM7" s="144"/>
      <c r="DN7" s="137"/>
      <c r="DO7" s="144"/>
      <c r="DP7" s="137"/>
      <c r="DQ7" s="144"/>
      <c r="DR7" s="137"/>
      <c r="DS7" s="144"/>
      <c r="DT7" s="137"/>
      <c r="DU7" s="144"/>
      <c r="DV7" s="137"/>
      <c r="DW7" s="144"/>
      <c r="DX7" s="137"/>
      <c r="DY7" s="144"/>
      <c r="DZ7" s="137"/>
      <c r="EA7" s="144"/>
      <c r="EB7" s="137"/>
      <c r="EC7" s="144"/>
      <c r="ED7" s="137"/>
      <c r="EE7" s="144"/>
      <c r="EF7" s="137"/>
      <c r="EG7" s="139"/>
      <c r="EH7" s="137"/>
      <c r="EI7" s="139"/>
    </row>
    <row r="8" spans="1:139" ht="15.95" customHeight="1" x14ac:dyDescent="0.2">
      <c r="A8" s="95"/>
      <c r="B8" s="96">
        <v>1</v>
      </c>
      <c r="C8" s="96">
        <v>2</v>
      </c>
      <c r="D8" s="96">
        <v>3</v>
      </c>
      <c r="E8" s="96">
        <v>4</v>
      </c>
      <c r="F8" s="96">
        <v>5</v>
      </c>
      <c r="G8" s="96">
        <v>6</v>
      </c>
      <c r="H8" s="96">
        <v>7</v>
      </c>
      <c r="I8" s="96">
        <v>8</v>
      </c>
      <c r="J8" s="96">
        <v>9</v>
      </c>
      <c r="K8" s="96">
        <v>10</v>
      </c>
      <c r="L8" s="96">
        <v>11</v>
      </c>
      <c r="M8" s="96">
        <v>12</v>
      </c>
      <c r="N8" s="96">
        <v>13</v>
      </c>
      <c r="O8" s="96">
        <v>14</v>
      </c>
      <c r="P8" s="96">
        <v>15</v>
      </c>
      <c r="Q8" s="96">
        <v>16</v>
      </c>
      <c r="R8" s="96">
        <v>17</v>
      </c>
      <c r="S8" s="96">
        <v>18</v>
      </c>
      <c r="T8" s="96">
        <v>19</v>
      </c>
      <c r="U8" s="96">
        <v>20</v>
      </c>
      <c r="V8" s="96">
        <v>21</v>
      </c>
      <c r="W8" s="96">
        <v>22</v>
      </c>
      <c r="X8" s="96">
        <v>23</v>
      </c>
      <c r="Y8" s="96">
        <v>24</v>
      </c>
      <c r="Z8" s="96">
        <v>25</v>
      </c>
      <c r="AA8" s="96">
        <v>26</v>
      </c>
      <c r="AB8" s="96">
        <v>27</v>
      </c>
      <c r="AC8" s="96">
        <v>28</v>
      </c>
      <c r="AD8" s="96">
        <v>29</v>
      </c>
      <c r="AE8" s="96">
        <v>30</v>
      </c>
      <c r="AF8" s="96">
        <v>31</v>
      </c>
      <c r="AG8" s="96">
        <v>32</v>
      </c>
      <c r="AH8" s="96">
        <v>33</v>
      </c>
      <c r="AI8" s="96">
        <v>34</v>
      </c>
      <c r="AJ8" s="96">
        <v>35</v>
      </c>
      <c r="AK8" s="96">
        <v>36</v>
      </c>
      <c r="AL8" s="96">
        <v>37</v>
      </c>
      <c r="AM8" s="96">
        <v>38</v>
      </c>
      <c r="AN8" s="96">
        <v>39</v>
      </c>
      <c r="AO8" s="96">
        <v>40</v>
      </c>
      <c r="AP8" s="96">
        <v>41</v>
      </c>
      <c r="AQ8" s="96">
        <v>42</v>
      </c>
      <c r="AR8" s="96">
        <v>43</v>
      </c>
      <c r="AS8" s="96">
        <v>44</v>
      </c>
      <c r="AT8" s="96">
        <v>45</v>
      </c>
      <c r="AU8" s="96">
        <v>46</v>
      </c>
      <c r="AV8" s="96">
        <v>47</v>
      </c>
      <c r="AW8" s="96">
        <v>48</v>
      </c>
      <c r="AX8" s="96">
        <v>49</v>
      </c>
      <c r="AY8" s="96">
        <v>50</v>
      </c>
      <c r="AZ8" s="96">
        <v>51</v>
      </c>
      <c r="BA8" s="96">
        <v>52</v>
      </c>
      <c r="BB8" s="96">
        <v>53</v>
      </c>
      <c r="BC8" s="96">
        <v>54</v>
      </c>
      <c r="BD8" s="96">
        <v>55</v>
      </c>
      <c r="BE8" s="96">
        <v>56</v>
      </c>
      <c r="BF8" s="96">
        <v>57</v>
      </c>
      <c r="BG8" s="96">
        <v>58</v>
      </c>
      <c r="BH8" s="96">
        <v>59</v>
      </c>
      <c r="BI8" s="96">
        <v>60</v>
      </c>
      <c r="BJ8" s="96">
        <v>61</v>
      </c>
      <c r="BK8" s="96">
        <v>62</v>
      </c>
      <c r="BL8" s="96">
        <v>63</v>
      </c>
      <c r="BM8" s="96">
        <v>64</v>
      </c>
      <c r="BN8" s="96">
        <v>65</v>
      </c>
      <c r="BO8" s="96">
        <v>66</v>
      </c>
      <c r="BP8" s="96">
        <v>67</v>
      </c>
      <c r="BQ8" s="96">
        <v>68</v>
      </c>
      <c r="BR8" s="96">
        <v>69</v>
      </c>
      <c r="BS8" s="96">
        <v>70</v>
      </c>
      <c r="BT8" s="96">
        <v>71</v>
      </c>
      <c r="BU8" s="96">
        <v>72</v>
      </c>
      <c r="BV8" s="96">
        <v>73</v>
      </c>
      <c r="BW8" s="96">
        <v>74</v>
      </c>
      <c r="BX8" s="96">
        <v>75</v>
      </c>
      <c r="BY8" s="96">
        <v>76</v>
      </c>
      <c r="BZ8" s="96">
        <v>77</v>
      </c>
      <c r="CA8" s="96">
        <v>78</v>
      </c>
      <c r="CB8" s="96">
        <v>79</v>
      </c>
      <c r="CC8" s="96">
        <v>80</v>
      </c>
      <c r="CD8" s="96">
        <v>81</v>
      </c>
      <c r="CE8" s="96">
        <v>82</v>
      </c>
      <c r="CF8" s="96">
        <v>83</v>
      </c>
      <c r="CG8" s="96">
        <v>84</v>
      </c>
      <c r="CH8" s="96">
        <v>85</v>
      </c>
      <c r="CI8" s="96">
        <v>86</v>
      </c>
      <c r="CJ8" s="96">
        <v>87</v>
      </c>
      <c r="CK8" s="96">
        <v>88</v>
      </c>
      <c r="CL8" s="96">
        <v>89</v>
      </c>
      <c r="CM8" s="96">
        <v>90</v>
      </c>
      <c r="CN8" s="96">
        <v>91</v>
      </c>
      <c r="CO8" s="96">
        <v>92</v>
      </c>
      <c r="CP8" s="96">
        <v>93</v>
      </c>
      <c r="CQ8" s="96">
        <v>94</v>
      </c>
      <c r="CR8" s="96">
        <v>95</v>
      </c>
      <c r="CS8" s="96">
        <v>96</v>
      </c>
      <c r="CT8" s="96">
        <v>97</v>
      </c>
      <c r="CU8" s="96">
        <v>98</v>
      </c>
      <c r="CV8" s="96">
        <v>99</v>
      </c>
      <c r="CW8" s="96">
        <v>100</v>
      </c>
      <c r="CX8" s="96">
        <v>101</v>
      </c>
      <c r="CY8" s="96">
        <v>102</v>
      </c>
      <c r="CZ8" s="96">
        <v>103</v>
      </c>
      <c r="DA8" s="96">
        <v>104</v>
      </c>
      <c r="DB8" s="96">
        <v>105</v>
      </c>
      <c r="DC8" s="96">
        <v>106</v>
      </c>
      <c r="DD8" s="96">
        <v>107</v>
      </c>
      <c r="DE8" s="96">
        <v>108</v>
      </c>
      <c r="DF8" s="96">
        <v>109</v>
      </c>
      <c r="DG8" s="96">
        <v>110</v>
      </c>
      <c r="DH8" s="96">
        <v>111</v>
      </c>
      <c r="DI8" s="96">
        <v>112</v>
      </c>
      <c r="DJ8" s="96">
        <v>113</v>
      </c>
      <c r="DK8" s="96">
        <v>114</v>
      </c>
      <c r="DL8" s="96">
        <v>115</v>
      </c>
      <c r="DM8" s="96">
        <v>116</v>
      </c>
      <c r="DN8" s="96">
        <v>117</v>
      </c>
      <c r="DO8" s="96">
        <v>118</v>
      </c>
      <c r="DP8" s="96">
        <v>119</v>
      </c>
      <c r="DQ8" s="96">
        <v>120</v>
      </c>
      <c r="DR8" s="96">
        <v>121</v>
      </c>
      <c r="DS8" s="96">
        <v>122</v>
      </c>
      <c r="DT8" s="96">
        <v>123</v>
      </c>
      <c r="DU8" s="96">
        <v>124</v>
      </c>
      <c r="DV8" s="96">
        <v>125</v>
      </c>
      <c r="DW8" s="96">
        <v>126</v>
      </c>
      <c r="DX8" s="96">
        <v>127</v>
      </c>
      <c r="DY8" s="96">
        <v>128</v>
      </c>
      <c r="DZ8" s="96">
        <v>129</v>
      </c>
      <c r="EA8" s="96">
        <v>130</v>
      </c>
      <c r="EB8" s="96">
        <v>131</v>
      </c>
      <c r="EC8" s="96">
        <v>132</v>
      </c>
      <c r="ED8" s="96">
        <v>133</v>
      </c>
      <c r="EE8" s="96">
        <v>134</v>
      </c>
      <c r="EF8" s="96">
        <v>135</v>
      </c>
      <c r="EG8" s="96">
        <v>136</v>
      </c>
      <c r="EH8" s="96">
        <v>137</v>
      </c>
      <c r="EI8" s="96">
        <v>138</v>
      </c>
    </row>
    <row r="9" spans="1:139" s="100" customFormat="1" ht="15.95" customHeight="1" x14ac:dyDescent="0.2">
      <c r="A9" s="97" t="s">
        <v>144</v>
      </c>
      <c r="B9" s="98">
        <v>150493263</v>
      </c>
      <c r="C9" s="98">
        <v>10210310102</v>
      </c>
      <c r="D9" s="98">
        <v>149937727</v>
      </c>
      <c r="E9" s="98">
        <v>10360403054</v>
      </c>
      <c r="F9" s="98">
        <v>124591428</v>
      </c>
      <c r="G9" s="98">
        <v>7112222959</v>
      </c>
      <c r="H9" s="98">
        <v>42636696</v>
      </c>
      <c r="I9" s="98">
        <v>95881223</v>
      </c>
      <c r="J9" s="98">
        <v>5827038</v>
      </c>
      <c r="K9" s="98">
        <v>61871455</v>
      </c>
      <c r="L9" s="98">
        <v>27607044</v>
      </c>
      <c r="M9" s="98">
        <v>260252720</v>
      </c>
      <c r="N9" s="98">
        <v>25755976</v>
      </c>
      <c r="O9" s="98">
        <v>203187788</v>
      </c>
      <c r="P9" s="98">
        <v>20256512</v>
      </c>
      <c r="Q9" s="98">
        <v>31110732</v>
      </c>
      <c r="R9" s="98">
        <v>414420</v>
      </c>
      <c r="S9" s="98">
        <v>10077086</v>
      </c>
      <c r="T9" s="98">
        <v>18791200</v>
      </c>
      <c r="U9" s="98">
        <v>391975736</v>
      </c>
      <c r="V9" s="98">
        <v>5935725</v>
      </c>
      <c r="W9" s="98">
        <v>60161435</v>
      </c>
      <c r="X9" s="98">
        <v>4323250</v>
      </c>
      <c r="Y9" s="98">
        <v>11563203</v>
      </c>
      <c r="Z9" s="98">
        <v>11674771</v>
      </c>
      <c r="AA9" s="98">
        <v>713598090</v>
      </c>
      <c r="AB9" s="98">
        <v>8279783</v>
      </c>
      <c r="AC9" s="98">
        <v>18646316</v>
      </c>
      <c r="AD9" s="98">
        <v>1063576</v>
      </c>
      <c r="AE9" s="98">
        <v>33036562</v>
      </c>
      <c r="AF9" s="98">
        <v>1153117</v>
      </c>
      <c r="AG9" s="98">
        <v>21093508</v>
      </c>
      <c r="AH9" s="98">
        <v>14159018</v>
      </c>
      <c r="AI9" s="98">
        <v>253213041</v>
      </c>
      <c r="AJ9" s="98">
        <v>30754854</v>
      </c>
      <c r="AK9" s="98">
        <v>1169067148</v>
      </c>
      <c r="AL9" s="98">
        <v>28199160</v>
      </c>
      <c r="AM9" s="98">
        <v>689991999</v>
      </c>
      <c r="AN9" s="98">
        <v>4987608</v>
      </c>
      <c r="AO9" s="98">
        <v>76533974</v>
      </c>
      <c r="AP9" s="98">
        <v>5414724</v>
      </c>
      <c r="AQ9" s="98">
        <v>52761966</v>
      </c>
      <c r="AR9" s="98">
        <v>2118130</v>
      </c>
      <c r="AS9" s="98">
        <v>23777626</v>
      </c>
      <c r="AT9" s="98">
        <v>102546</v>
      </c>
      <c r="AU9" s="98">
        <v>461722</v>
      </c>
      <c r="AV9" s="98">
        <v>394273</v>
      </c>
      <c r="AW9" s="98">
        <v>5205330</v>
      </c>
      <c r="AX9" s="98">
        <v>101041</v>
      </c>
      <c r="AY9" s="98">
        <v>710953</v>
      </c>
      <c r="AZ9" s="98">
        <v>6768234</v>
      </c>
      <c r="BA9" s="98">
        <v>103058883</v>
      </c>
      <c r="BB9" s="98">
        <v>4531666</v>
      </c>
      <c r="BC9" s="98">
        <v>46245560</v>
      </c>
      <c r="BD9" s="98">
        <v>6044409</v>
      </c>
      <c r="BE9" s="98">
        <v>755622761</v>
      </c>
      <c r="BF9" s="98">
        <v>2699817</v>
      </c>
      <c r="BG9" s="98">
        <v>126618186</v>
      </c>
      <c r="BH9" s="98">
        <v>630256</v>
      </c>
      <c r="BI9" s="98">
        <v>32453002</v>
      </c>
      <c r="BJ9" s="98">
        <v>57802</v>
      </c>
      <c r="BK9" s="98">
        <v>5033199</v>
      </c>
      <c r="BL9" s="98">
        <v>520802</v>
      </c>
      <c r="BM9" s="98">
        <v>13533867</v>
      </c>
      <c r="BN9" s="98">
        <v>1278825</v>
      </c>
      <c r="BO9" s="98">
        <v>27497651</v>
      </c>
      <c r="BP9" s="98">
        <v>6206841</v>
      </c>
      <c r="BQ9" s="98">
        <v>27225383</v>
      </c>
      <c r="BR9" s="98">
        <v>28087514</v>
      </c>
      <c r="BS9" s="98">
        <v>605152093</v>
      </c>
      <c r="BT9" s="98">
        <v>19661104</v>
      </c>
      <c r="BU9" s="98">
        <v>277411075</v>
      </c>
      <c r="BV9" s="98">
        <v>467971</v>
      </c>
      <c r="BW9" s="98">
        <v>29340385</v>
      </c>
      <c r="BX9" s="98">
        <v>6121770</v>
      </c>
      <c r="BY9" s="98">
        <v>46769290</v>
      </c>
      <c r="BZ9" s="98">
        <v>332708</v>
      </c>
      <c r="CA9" s="98">
        <v>6693961</v>
      </c>
      <c r="CB9" s="98">
        <v>1138112</v>
      </c>
      <c r="CC9" s="98">
        <v>197513363</v>
      </c>
      <c r="CD9" s="98">
        <v>1934196</v>
      </c>
      <c r="CE9" s="98">
        <v>32967078</v>
      </c>
      <c r="CF9" s="98">
        <v>678073</v>
      </c>
      <c r="CG9" s="98">
        <v>6954736</v>
      </c>
      <c r="CH9" s="98">
        <v>267614</v>
      </c>
      <c r="CI9" s="98">
        <v>327192</v>
      </c>
      <c r="CJ9" s="98">
        <v>38586372</v>
      </c>
      <c r="CK9" s="98">
        <v>150092952</v>
      </c>
      <c r="CL9" s="98">
        <v>3721168</v>
      </c>
      <c r="CM9" s="98">
        <v>950200</v>
      </c>
      <c r="CN9" s="98">
        <v>169246</v>
      </c>
      <c r="CO9" s="98">
        <v>579419</v>
      </c>
      <c r="CP9" s="98">
        <v>1391655</v>
      </c>
      <c r="CQ9" s="98">
        <v>4322792</v>
      </c>
      <c r="CR9" s="98">
        <v>1133792</v>
      </c>
      <c r="CS9" s="98">
        <v>3692173</v>
      </c>
      <c r="CT9" s="98">
        <v>19632701</v>
      </c>
      <c r="CU9" s="98">
        <v>30106835</v>
      </c>
      <c r="CV9" s="98">
        <v>1012285</v>
      </c>
      <c r="CW9" s="98">
        <v>24378156</v>
      </c>
      <c r="CX9" s="98">
        <v>4098181</v>
      </c>
      <c r="CY9" s="98">
        <v>28852216</v>
      </c>
      <c r="CZ9" s="98">
        <v>466686</v>
      </c>
      <c r="DA9" s="98">
        <v>76848</v>
      </c>
      <c r="DB9" s="98">
        <v>598888</v>
      </c>
      <c r="DC9" s="98">
        <v>12345177</v>
      </c>
      <c r="DD9" s="98">
        <v>2641368</v>
      </c>
      <c r="DE9" s="98">
        <v>13043934</v>
      </c>
      <c r="DF9" s="98">
        <v>12371155</v>
      </c>
      <c r="DG9" s="98">
        <v>13438377</v>
      </c>
      <c r="DH9" s="98">
        <v>1655586</v>
      </c>
      <c r="DI9" s="98">
        <v>3918501</v>
      </c>
      <c r="DJ9" s="98">
        <v>695859</v>
      </c>
      <c r="DK9" s="98">
        <v>12791597</v>
      </c>
      <c r="DL9" s="98">
        <v>4593</v>
      </c>
      <c r="DM9" s="98">
        <v>3686</v>
      </c>
      <c r="DN9" s="98">
        <v>5161</v>
      </c>
      <c r="DO9" s="98">
        <v>123874</v>
      </c>
      <c r="DP9" s="98">
        <v>132019</v>
      </c>
      <c r="DQ9" s="98">
        <v>1469167</v>
      </c>
      <c r="DR9" s="98">
        <v>103844288</v>
      </c>
      <c r="DS9" s="98">
        <v>872463128</v>
      </c>
      <c r="DT9" s="98">
        <v>15097206</v>
      </c>
      <c r="DU9" s="98">
        <v>28146319</v>
      </c>
      <c r="DV9" s="98">
        <v>44567263</v>
      </c>
      <c r="DW9" s="98">
        <v>1257437010</v>
      </c>
      <c r="DX9" s="98">
        <v>291938777</v>
      </c>
      <c r="DY9" s="98">
        <v>1140740415</v>
      </c>
      <c r="DZ9" s="98">
        <v>1149</v>
      </c>
      <c r="EA9" s="98">
        <v>145790</v>
      </c>
      <c r="EB9" s="98">
        <v>114871989</v>
      </c>
      <c r="EC9" s="98">
        <v>7350295492</v>
      </c>
      <c r="ED9" s="98">
        <v>4467806</v>
      </c>
      <c r="EE9" s="98">
        <v>31165616</v>
      </c>
      <c r="EF9" s="98">
        <v>3292753</v>
      </c>
      <c r="EG9" s="99">
        <v>2699501</v>
      </c>
      <c r="EH9" s="98">
        <v>114482785</v>
      </c>
      <c r="EI9" s="99">
        <v>1516165675</v>
      </c>
    </row>
    <row r="10" spans="1:139" ht="15.95" customHeight="1" x14ac:dyDescent="0.2">
      <c r="A10" s="101" t="s">
        <v>204</v>
      </c>
      <c r="B10" s="102">
        <v>2072066</v>
      </c>
      <c r="C10" s="102">
        <v>-203775058</v>
      </c>
      <c r="D10" s="102">
        <v>1516530</v>
      </c>
      <c r="E10" s="102">
        <v>-201562230</v>
      </c>
      <c r="F10" s="102">
        <v>565122</v>
      </c>
      <c r="G10" s="102">
        <v>20111022</v>
      </c>
      <c r="H10" s="102">
        <v>653423</v>
      </c>
      <c r="I10" s="102">
        <v>4706956</v>
      </c>
      <c r="J10" s="102">
        <v>99447</v>
      </c>
      <c r="K10" s="102">
        <v>2127267</v>
      </c>
      <c r="L10" s="102">
        <v>468764</v>
      </c>
      <c r="M10" s="102">
        <v>5031112</v>
      </c>
      <c r="N10" s="102">
        <v>431502</v>
      </c>
      <c r="O10" s="102">
        <v>3452820</v>
      </c>
      <c r="P10" s="102">
        <v>71250</v>
      </c>
      <c r="Q10" s="102">
        <v>327295</v>
      </c>
      <c r="R10" s="102">
        <v>1319</v>
      </c>
      <c r="S10" s="102">
        <v>44043</v>
      </c>
      <c r="T10" s="102">
        <v>237120</v>
      </c>
      <c r="U10" s="102">
        <v>4057263</v>
      </c>
      <c r="V10" s="102">
        <v>426034</v>
      </c>
      <c r="W10" s="102">
        <v>12157756</v>
      </c>
      <c r="X10" s="102">
        <v>29097</v>
      </c>
      <c r="Y10" s="102">
        <v>46969</v>
      </c>
      <c r="Z10" s="102">
        <v>167966</v>
      </c>
      <c r="AA10" s="102">
        <v>17092947</v>
      </c>
      <c r="AB10" s="102">
        <v>448994</v>
      </c>
      <c r="AC10" s="102">
        <v>1159884</v>
      </c>
      <c r="AD10" s="102">
        <v>60163</v>
      </c>
      <c r="AE10" s="102">
        <v>2250455</v>
      </c>
      <c r="AF10" s="102">
        <v>103291</v>
      </c>
      <c r="AG10" s="102">
        <v>8801402</v>
      </c>
      <c r="AH10" s="102">
        <v>137120</v>
      </c>
      <c r="AI10" s="102">
        <v>2064540</v>
      </c>
      <c r="AJ10" s="102">
        <v>295876</v>
      </c>
      <c r="AK10" s="102">
        <v>7687787</v>
      </c>
      <c r="AL10" s="102">
        <v>231166</v>
      </c>
      <c r="AM10" s="102">
        <v>2945570</v>
      </c>
      <c r="AN10" s="102">
        <v>125147</v>
      </c>
      <c r="AO10" s="102">
        <v>2160712</v>
      </c>
      <c r="AP10" s="102">
        <v>262851</v>
      </c>
      <c r="AQ10" s="102">
        <v>4948690</v>
      </c>
      <c r="AR10" s="102">
        <v>49805</v>
      </c>
      <c r="AS10" s="102">
        <v>692468</v>
      </c>
      <c r="AT10" s="102">
        <v>2340</v>
      </c>
      <c r="AU10" s="102">
        <v>75408</v>
      </c>
      <c r="AV10" s="102">
        <v>9010</v>
      </c>
      <c r="AW10" s="102">
        <v>171003</v>
      </c>
      <c r="AX10" s="102">
        <v>5355</v>
      </c>
      <c r="AY10" s="102">
        <v>74431</v>
      </c>
      <c r="AZ10" s="102">
        <v>158721</v>
      </c>
      <c r="BA10" s="102">
        <v>2810017</v>
      </c>
      <c r="BB10" s="102">
        <v>262688</v>
      </c>
      <c r="BC10" s="102">
        <v>6061375</v>
      </c>
      <c r="BD10" s="102">
        <v>103383</v>
      </c>
      <c r="BE10" s="102">
        <v>6548669</v>
      </c>
      <c r="BF10" s="102">
        <v>303549</v>
      </c>
      <c r="BG10" s="102">
        <v>50096035</v>
      </c>
      <c r="BH10" s="102">
        <v>13700</v>
      </c>
      <c r="BI10" s="102">
        <v>555349</v>
      </c>
      <c r="BJ10" s="102">
        <v>4797</v>
      </c>
      <c r="BK10" s="102">
        <v>1039656</v>
      </c>
      <c r="BL10" s="102">
        <v>20073</v>
      </c>
      <c r="BM10" s="102">
        <v>393681</v>
      </c>
      <c r="BN10" s="102">
        <v>117467</v>
      </c>
      <c r="BO10" s="102">
        <v>6181649</v>
      </c>
      <c r="BP10" s="102">
        <v>16718</v>
      </c>
      <c r="BQ10" s="102">
        <v>95744</v>
      </c>
      <c r="BR10" s="102">
        <v>892768</v>
      </c>
      <c r="BS10" s="102">
        <v>17452268</v>
      </c>
      <c r="BT10" s="102">
        <v>1092</v>
      </c>
      <c r="BU10" s="102">
        <v>11443</v>
      </c>
      <c r="BV10" s="102">
        <v>129604</v>
      </c>
      <c r="BW10" s="102">
        <v>6406330</v>
      </c>
      <c r="BX10" s="102">
        <v>93741</v>
      </c>
      <c r="BY10" s="102">
        <v>1240686</v>
      </c>
      <c r="BZ10" s="102">
        <v>21142</v>
      </c>
      <c r="CA10" s="102">
        <v>1143201</v>
      </c>
      <c r="CB10" s="102">
        <v>644400</v>
      </c>
      <c r="CC10" s="102">
        <v>180285021</v>
      </c>
      <c r="CD10" s="102">
        <v>21722</v>
      </c>
      <c r="CE10" s="102">
        <v>290333</v>
      </c>
      <c r="CF10" s="102">
        <v>20680</v>
      </c>
      <c r="CG10" s="102">
        <v>1141036</v>
      </c>
      <c r="CH10" s="102">
        <v>1430</v>
      </c>
      <c r="CI10" s="102">
        <v>4947</v>
      </c>
      <c r="CJ10" s="102">
        <v>484903</v>
      </c>
      <c r="CK10" s="102">
        <v>2212828</v>
      </c>
      <c r="CL10" s="103">
        <v>24947</v>
      </c>
      <c r="CM10" s="103">
        <v>5982</v>
      </c>
      <c r="CN10" s="103">
        <v>4258</v>
      </c>
      <c r="CO10" s="103">
        <v>29305</v>
      </c>
      <c r="CP10" s="102">
        <v>13368</v>
      </c>
      <c r="CQ10" s="102">
        <v>53765</v>
      </c>
      <c r="CR10" s="102">
        <v>8756</v>
      </c>
      <c r="CS10" s="102">
        <v>76282</v>
      </c>
      <c r="CT10" s="102">
        <v>247167</v>
      </c>
      <c r="CU10" s="102">
        <v>327940</v>
      </c>
      <c r="CV10" s="102">
        <v>4207</v>
      </c>
      <c r="CW10" s="102">
        <v>93855</v>
      </c>
      <c r="CX10" s="102">
        <v>112649</v>
      </c>
      <c r="CY10" s="102">
        <v>621411</v>
      </c>
      <c r="CZ10" s="102">
        <v>14342</v>
      </c>
      <c r="DA10" s="102">
        <v>1284</v>
      </c>
      <c r="DB10" s="102">
        <v>12910</v>
      </c>
      <c r="DC10" s="102">
        <v>303962</v>
      </c>
      <c r="DD10" s="102">
        <v>8634</v>
      </c>
      <c r="DE10" s="102">
        <v>36714</v>
      </c>
      <c r="DF10" s="102">
        <v>92963</v>
      </c>
      <c r="DG10" s="102">
        <v>101165</v>
      </c>
      <c r="DH10" s="102">
        <v>92792</v>
      </c>
      <c r="DI10" s="102">
        <v>341277</v>
      </c>
      <c r="DJ10" s="102">
        <v>13346</v>
      </c>
      <c r="DK10" s="102">
        <v>218758</v>
      </c>
      <c r="DL10" s="103">
        <v>0</v>
      </c>
      <c r="DM10" s="103">
        <v>0</v>
      </c>
      <c r="DN10" s="103">
        <v>0</v>
      </c>
      <c r="DO10" s="103">
        <v>0</v>
      </c>
      <c r="DP10" s="102">
        <v>1679</v>
      </c>
      <c r="DQ10" s="102">
        <v>12786</v>
      </c>
      <c r="DR10" s="102">
        <v>0</v>
      </c>
      <c r="DS10" s="102">
        <v>0</v>
      </c>
      <c r="DT10" s="102">
        <v>0</v>
      </c>
      <c r="DU10" s="102">
        <v>0</v>
      </c>
      <c r="DV10" s="102">
        <v>0</v>
      </c>
      <c r="DW10" s="102">
        <v>0</v>
      </c>
      <c r="DX10" s="102">
        <v>3117150</v>
      </c>
      <c r="DY10" s="102">
        <v>12446491</v>
      </c>
      <c r="DZ10" s="102">
        <v>0</v>
      </c>
      <c r="EA10" s="102">
        <v>0</v>
      </c>
      <c r="EB10" s="102">
        <v>0</v>
      </c>
      <c r="EC10" s="102">
        <v>0</v>
      </c>
      <c r="ED10" s="102">
        <v>7177</v>
      </c>
      <c r="EE10" s="102">
        <v>263639</v>
      </c>
      <c r="EF10" s="102">
        <v>45147</v>
      </c>
      <c r="EG10" s="104">
        <v>12420</v>
      </c>
      <c r="EH10" s="102">
        <v>52934</v>
      </c>
      <c r="EI10" s="104">
        <v>276447</v>
      </c>
    </row>
    <row r="11" spans="1:139" ht="15.95" customHeight="1" x14ac:dyDescent="0.2">
      <c r="A11" s="101" t="s">
        <v>205</v>
      </c>
      <c r="B11" s="102">
        <v>10134703</v>
      </c>
      <c r="C11" s="102">
        <v>26240797</v>
      </c>
      <c r="D11" s="102">
        <v>10134703</v>
      </c>
      <c r="E11" s="102">
        <v>27547323</v>
      </c>
      <c r="F11" s="102">
        <v>7267723</v>
      </c>
      <c r="G11" s="102">
        <v>26379758</v>
      </c>
      <c r="H11" s="102">
        <v>1484669</v>
      </c>
      <c r="I11" s="102">
        <v>606099</v>
      </c>
      <c r="J11" s="102">
        <v>90663</v>
      </c>
      <c r="K11" s="102">
        <v>222610</v>
      </c>
      <c r="L11" s="102">
        <v>933634</v>
      </c>
      <c r="M11" s="102">
        <v>891234</v>
      </c>
      <c r="N11" s="102">
        <v>846481</v>
      </c>
      <c r="O11" s="102">
        <v>539192</v>
      </c>
      <c r="P11" s="102">
        <v>82352</v>
      </c>
      <c r="Q11" s="102">
        <v>83718</v>
      </c>
      <c r="R11" s="105">
        <v>7971</v>
      </c>
      <c r="S11" s="105">
        <v>24328</v>
      </c>
      <c r="T11" s="102">
        <v>1275335</v>
      </c>
      <c r="U11" s="102">
        <v>3620847</v>
      </c>
      <c r="V11" s="102">
        <v>138269</v>
      </c>
      <c r="W11" s="102">
        <v>865618</v>
      </c>
      <c r="X11" s="102">
        <v>222771</v>
      </c>
      <c r="Y11" s="102">
        <v>195181</v>
      </c>
      <c r="Z11" s="102">
        <v>260178</v>
      </c>
      <c r="AA11" s="102">
        <v>512882</v>
      </c>
      <c r="AB11" s="102">
        <v>309683</v>
      </c>
      <c r="AC11" s="102">
        <v>599286</v>
      </c>
      <c r="AD11" s="102">
        <v>13055</v>
      </c>
      <c r="AE11" s="102">
        <v>89284</v>
      </c>
      <c r="AF11" s="102">
        <v>22121</v>
      </c>
      <c r="AG11" s="102">
        <v>326034</v>
      </c>
      <c r="AH11" s="102">
        <v>341198</v>
      </c>
      <c r="AI11" s="102">
        <v>1141198</v>
      </c>
      <c r="AJ11" s="102">
        <v>780085</v>
      </c>
      <c r="AK11" s="102">
        <v>5148239</v>
      </c>
      <c r="AL11" s="102">
        <v>729226</v>
      </c>
      <c r="AM11" s="102">
        <v>2178118</v>
      </c>
      <c r="AN11" s="102">
        <v>125606</v>
      </c>
      <c r="AO11" s="102">
        <v>476196</v>
      </c>
      <c r="AP11" s="102">
        <v>66191</v>
      </c>
      <c r="AQ11" s="102">
        <v>505461</v>
      </c>
      <c r="AR11" s="102">
        <v>67025</v>
      </c>
      <c r="AS11" s="102">
        <v>58031</v>
      </c>
      <c r="AT11" s="106">
        <v>2116</v>
      </c>
      <c r="AU11" s="106">
        <v>609</v>
      </c>
      <c r="AV11" s="102">
        <v>12284</v>
      </c>
      <c r="AW11" s="102">
        <v>27374</v>
      </c>
      <c r="AX11" s="106">
        <v>6302</v>
      </c>
      <c r="AY11" s="106">
        <v>15160</v>
      </c>
      <c r="AZ11" s="102">
        <v>191411</v>
      </c>
      <c r="BA11" s="102">
        <v>550278</v>
      </c>
      <c r="BB11" s="102">
        <v>67699</v>
      </c>
      <c r="BC11" s="102">
        <v>444446</v>
      </c>
      <c r="BD11" s="102">
        <v>59110</v>
      </c>
      <c r="BE11" s="102">
        <v>354028</v>
      </c>
      <c r="BF11" s="102">
        <v>43820</v>
      </c>
      <c r="BG11" s="102">
        <v>870335</v>
      </c>
      <c r="BH11" s="103">
        <v>20997</v>
      </c>
      <c r="BI11" s="103">
        <v>84768</v>
      </c>
      <c r="BJ11" s="103">
        <v>1034</v>
      </c>
      <c r="BK11" s="103">
        <v>15155</v>
      </c>
      <c r="BL11" s="102">
        <v>25303</v>
      </c>
      <c r="BM11" s="102">
        <v>70103</v>
      </c>
      <c r="BN11" s="102">
        <v>37629</v>
      </c>
      <c r="BO11" s="102">
        <v>472540</v>
      </c>
      <c r="BP11" s="102">
        <v>88807</v>
      </c>
      <c r="BQ11" s="102">
        <v>176649</v>
      </c>
      <c r="BR11" s="102">
        <v>1927027</v>
      </c>
      <c r="BS11" s="102">
        <v>32721934</v>
      </c>
      <c r="BT11" s="102">
        <v>15592</v>
      </c>
      <c r="BU11" s="102">
        <v>51974</v>
      </c>
      <c r="BV11" s="102">
        <v>99810</v>
      </c>
      <c r="BW11" s="102">
        <v>5083119</v>
      </c>
      <c r="BX11" s="102">
        <v>323135</v>
      </c>
      <c r="BY11" s="102">
        <v>477450</v>
      </c>
      <c r="BZ11" s="102">
        <v>17013</v>
      </c>
      <c r="CA11" s="102">
        <v>377615</v>
      </c>
      <c r="CB11" s="102">
        <v>89639</v>
      </c>
      <c r="CC11" s="102">
        <v>938366</v>
      </c>
      <c r="CD11" s="102">
        <v>41039</v>
      </c>
      <c r="CE11" s="102">
        <v>72664</v>
      </c>
      <c r="CF11" s="103">
        <v>0</v>
      </c>
      <c r="CG11" s="103">
        <v>0</v>
      </c>
      <c r="CH11" s="103">
        <v>0</v>
      </c>
      <c r="CI11" s="103">
        <v>0</v>
      </c>
      <c r="CJ11" s="102">
        <v>1367337</v>
      </c>
      <c r="CK11" s="102">
        <v>1306525</v>
      </c>
      <c r="CL11" s="103">
        <v>0</v>
      </c>
      <c r="CM11" s="103">
        <v>0</v>
      </c>
      <c r="CN11" s="103">
        <v>0</v>
      </c>
      <c r="CO11" s="103">
        <v>0</v>
      </c>
      <c r="CP11" s="102">
        <v>4462</v>
      </c>
      <c r="CQ11" s="102">
        <v>11049</v>
      </c>
      <c r="CR11" s="102">
        <v>10045</v>
      </c>
      <c r="CS11" s="102">
        <v>22765</v>
      </c>
      <c r="CT11" s="102">
        <v>1118138</v>
      </c>
      <c r="CU11" s="102">
        <v>278449</v>
      </c>
      <c r="CV11" s="106">
        <v>1564</v>
      </c>
      <c r="CW11" s="106">
        <v>12547</v>
      </c>
      <c r="CX11" s="102">
        <v>75559</v>
      </c>
      <c r="CY11" s="102">
        <v>257482</v>
      </c>
      <c r="CZ11" s="102">
        <v>18391</v>
      </c>
      <c r="DA11" s="102">
        <v>1582</v>
      </c>
      <c r="DB11" s="102">
        <v>12056</v>
      </c>
      <c r="DC11" s="102">
        <v>93702</v>
      </c>
      <c r="DD11" s="102">
        <v>15452</v>
      </c>
      <c r="DE11" s="102">
        <v>39133</v>
      </c>
      <c r="DF11" s="102">
        <v>113263</v>
      </c>
      <c r="DG11" s="102">
        <v>98019</v>
      </c>
      <c r="DH11" s="102">
        <v>125704</v>
      </c>
      <c r="DI11" s="102">
        <v>414422</v>
      </c>
      <c r="DJ11" s="102">
        <v>9149</v>
      </c>
      <c r="DK11" s="102">
        <v>27948</v>
      </c>
      <c r="DL11" s="103">
        <v>0</v>
      </c>
      <c r="DM11" s="103">
        <v>0</v>
      </c>
      <c r="DN11" s="103">
        <v>0</v>
      </c>
      <c r="DO11" s="103">
        <v>0</v>
      </c>
      <c r="DP11" s="106">
        <v>3013</v>
      </c>
      <c r="DQ11" s="106">
        <v>23538</v>
      </c>
      <c r="DR11" s="102">
        <v>9815255</v>
      </c>
      <c r="DS11" s="102">
        <v>52493111</v>
      </c>
      <c r="DT11" s="102">
        <v>1279851</v>
      </c>
      <c r="DU11" s="102">
        <v>2233101</v>
      </c>
      <c r="DV11" s="102">
        <v>317443</v>
      </c>
      <c r="DW11" s="102">
        <v>5062303</v>
      </c>
      <c r="DX11" s="102">
        <v>7781604</v>
      </c>
      <c r="DY11" s="102">
        <v>31087459</v>
      </c>
      <c r="DZ11" s="102">
        <v>0</v>
      </c>
      <c r="EA11" s="102">
        <v>0</v>
      </c>
      <c r="EB11" s="102">
        <v>355760</v>
      </c>
      <c r="EC11" s="102">
        <v>433802</v>
      </c>
      <c r="ED11" s="106">
        <v>1142</v>
      </c>
      <c r="EE11" s="106">
        <v>3065</v>
      </c>
      <c r="EF11" s="102">
        <v>73448</v>
      </c>
      <c r="EG11" s="104">
        <v>21145</v>
      </c>
      <c r="EH11" s="102">
        <v>277180</v>
      </c>
      <c r="EI11" s="104">
        <v>63583</v>
      </c>
    </row>
    <row r="12" spans="1:139" ht="15.95" customHeight="1" x14ac:dyDescent="0.2">
      <c r="A12" s="101" t="s">
        <v>206</v>
      </c>
      <c r="B12" s="102">
        <v>11398595</v>
      </c>
      <c r="C12" s="102">
        <v>86411986</v>
      </c>
      <c r="D12" s="102">
        <v>11398595</v>
      </c>
      <c r="E12" s="102">
        <v>88916289</v>
      </c>
      <c r="F12" s="102">
        <v>8804222</v>
      </c>
      <c r="G12" s="102">
        <v>65527117</v>
      </c>
      <c r="H12" s="102">
        <v>1339223</v>
      </c>
      <c r="I12" s="102">
        <v>666442</v>
      </c>
      <c r="J12" s="102">
        <v>107702</v>
      </c>
      <c r="K12" s="102">
        <v>285516</v>
      </c>
      <c r="L12" s="102">
        <v>857987</v>
      </c>
      <c r="M12" s="102">
        <v>1434663</v>
      </c>
      <c r="N12" s="102">
        <v>792431</v>
      </c>
      <c r="O12" s="102">
        <v>847872</v>
      </c>
      <c r="P12" s="102">
        <v>95582</v>
      </c>
      <c r="Q12" s="102">
        <v>61497</v>
      </c>
      <c r="R12" s="102">
        <v>12906</v>
      </c>
      <c r="S12" s="102">
        <v>74393</v>
      </c>
      <c r="T12" s="102">
        <v>1847196</v>
      </c>
      <c r="U12" s="102">
        <v>12895688</v>
      </c>
      <c r="V12" s="102">
        <v>185654</v>
      </c>
      <c r="W12" s="102">
        <v>1460706</v>
      </c>
      <c r="X12" s="102">
        <v>179305</v>
      </c>
      <c r="Y12" s="102">
        <v>224309</v>
      </c>
      <c r="Z12" s="102">
        <v>302754</v>
      </c>
      <c r="AA12" s="102">
        <v>927640</v>
      </c>
      <c r="AB12" s="102">
        <v>297621</v>
      </c>
      <c r="AC12" s="102">
        <v>664177</v>
      </c>
      <c r="AD12" s="102">
        <v>14084</v>
      </c>
      <c r="AE12" s="102">
        <v>36716</v>
      </c>
      <c r="AF12" s="102">
        <v>22167</v>
      </c>
      <c r="AG12" s="102">
        <v>271523</v>
      </c>
      <c r="AH12" s="102">
        <v>590259</v>
      </c>
      <c r="AI12" s="102">
        <v>2781145</v>
      </c>
      <c r="AJ12" s="102">
        <v>1184278</v>
      </c>
      <c r="AK12" s="102">
        <v>10187637</v>
      </c>
      <c r="AL12" s="102">
        <v>1139203</v>
      </c>
      <c r="AM12" s="102">
        <v>6291022</v>
      </c>
      <c r="AN12" s="102">
        <v>159781</v>
      </c>
      <c r="AO12" s="102">
        <v>841998</v>
      </c>
      <c r="AP12" s="102">
        <v>89067</v>
      </c>
      <c r="AQ12" s="102">
        <v>671439</v>
      </c>
      <c r="AR12" s="102">
        <v>63646</v>
      </c>
      <c r="AS12" s="102">
        <v>86898</v>
      </c>
      <c r="AT12" s="106">
        <v>1487</v>
      </c>
      <c r="AU12" s="106">
        <v>5073</v>
      </c>
      <c r="AV12" s="102">
        <v>12866</v>
      </c>
      <c r="AW12" s="102">
        <v>48132</v>
      </c>
      <c r="AX12" s="106">
        <v>7028</v>
      </c>
      <c r="AY12" s="106">
        <v>18140</v>
      </c>
      <c r="AZ12" s="102">
        <v>225477</v>
      </c>
      <c r="BA12" s="102">
        <v>960758</v>
      </c>
      <c r="BB12" s="102">
        <v>95906</v>
      </c>
      <c r="BC12" s="102">
        <v>653822</v>
      </c>
      <c r="BD12" s="102">
        <v>95076</v>
      </c>
      <c r="BE12" s="102">
        <v>720111</v>
      </c>
      <c r="BF12" s="102">
        <v>51701</v>
      </c>
      <c r="BG12" s="102">
        <v>533252</v>
      </c>
      <c r="BH12" s="103">
        <v>0</v>
      </c>
      <c r="BI12" s="103">
        <v>0</v>
      </c>
      <c r="BJ12" s="103">
        <v>0</v>
      </c>
      <c r="BK12" s="103">
        <v>0</v>
      </c>
      <c r="BL12" s="102">
        <v>22017</v>
      </c>
      <c r="BM12" s="102">
        <v>123727</v>
      </c>
      <c r="BN12" s="102">
        <v>34610</v>
      </c>
      <c r="BO12" s="102">
        <v>426107</v>
      </c>
      <c r="BP12" s="102">
        <v>281347</v>
      </c>
      <c r="BQ12" s="102">
        <v>758938</v>
      </c>
      <c r="BR12" s="102">
        <v>2002601</v>
      </c>
      <c r="BS12" s="102">
        <v>36055882</v>
      </c>
      <c r="BT12" s="102">
        <v>39948</v>
      </c>
      <c r="BU12" s="102">
        <v>191427</v>
      </c>
      <c r="BV12" s="102">
        <v>21988</v>
      </c>
      <c r="BW12" s="102">
        <v>1199162</v>
      </c>
      <c r="BX12" s="102">
        <v>255588</v>
      </c>
      <c r="BY12" s="102">
        <v>836224</v>
      </c>
      <c r="BZ12" s="102">
        <v>13618</v>
      </c>
      <c r="CA12" s="102">
        <v>129648</v>
      </c>
      <c r="CB12" s="102">
        <v>66985</v>
      </c>
      <c r="CC12" s="102">
        <v>592038</v>
      </c>
      <c r="CD12" s="102">
        <v>56545</v>
      </c>
      <c r="CE12" s="102">
        <v>196320</v>
      </c>
      <c r="CF12" s="103">
        <v>36882</v>
      </c>
      <c r="CG12" s="103">
        <v>116635</v>
      </c>
      <c r="CH12" s="103">
        <v>2996</v>
      </c>
      <c r="CI12" s="103">
        <v>1225</v>
      </c>
      <c r="CJ12" s="102">
        <v>2270992</v>
      </c>
      <c r="CK12" s="102">
        <v>2504303</v>
      </c>
      <c r="CL12" s="102">
        <v>30823</v>
      </c>
      <c r="CM12" s="102">
        <v>7196</v>
      </c>
      <c r="CN12" s="106">
        <v>7022</v>
      </c>
      <c r="CO12" s="106">
        <v>12955</v>
      </c>
      <c r="CP12" s="102">
        <v>1545</v>
      </c>
      <c r="CQ12" s="102">
        <v>9274</v>
      </c>
      <c r="CR12" s="102">
        <v>23432</v>
      </c>
      <c r="CS12" s="102">
        <v>70241</v>
      </c>
      <c r="CT12" s="102">
        <v>1854622</v>
      </c>
      <c r="CU12" s="102">
        <v>948797</v>
      </c>
      <c r="CV12" s="106">
        <v>3350</v>
      </c>
      <c r="CW12" s="106">
        <v>10394</v>
      </c>
      <c r="CX12" s="102">
        <v>126328</v>
      </c>
      <c r="CY12" s="102">
        <v>387021</v>
      </c>
      <c r="CZ12" s="102">
        <v>23111</v>
      </c>
      <c r="DA12" s="102">
        <v>1927</v>
      </c>
      <c r="DB12" s="102">
        <v>13282</v>
      </c>
      <c r="DC12" s="102">
        <v>157176</v>
      </c>
      <c r="DD12" s="102">
        <v>21213</v>
      </c>
      <c r="DE12" s="102">
        <v>64649</v>
      </c>
      <c r="DF12" s="102">
        <v>254088</v>
      </c>
      <c r="DG12" s="102">
        <v>231985</v>
      </c>
      <c r="DH12" s="102">
        <v>182234</v>
      </c>
      <c r="DI12" s="102">
        <v>552270</v>
      </c>
      <c r="DJ12" s="102">
        <v>7293</v>
      </c>
      <c r="DK12" s="102">
        <v>7150</v>
      </c>
      <c r="DL12" s="103">
        <v>0</v>
      </c>
      <c r="DM12" s="103">
        <v>0</v>
      </c>
      <c r="DN12" s="103">
        <v>0</v>
      </c>
      <c r="DO12" s="103">
        <v>0</v>
      </c>
      <c r="DP12" s="106">
        <v>3020</v>
      </c>
      <c r="DQ12" s="106">
        <v>43269</v>
      </c>
      <c r="DR12" s="102">
        <v>11012200</v>
      </c>
      <c r="DS12" s="102">
        <v>78814176</v>
      </c>
      <c r="DT12" s="102">
        <v>1389040</v>
      </c>
      <c r="DU12" s="102">
        <v>2462687</v>
      </c>
      <c r="DV12" s="102">
        <v>384355</v>
      </c>
      <c r="DW12" s="102">
        <v>6390443</v>
      </c>
      <c r="DX12" s="102">
        <v>13087264</v>
      </c>
      <c r="DY12" s="102">
        <v>52312323</v>
      </c>
      <c r="DZ12" s="102">
        <v>0</v>
      </c>
      <c r="EA12" s="102">
        <v>0</v>
      </c>
      <c r="EB12" s="102">
        <v>1971291</v>
      </c>
      <c r="EC12" s="102">
        <v>3654755</v>
      </c>
      <c r="ED12" s="106">
        <v>1036</v>
      </c>
      <c r="EE12" s="106">
        <v>7028</v>
      </c>
      <c r="EF12" s="102">
        <v>93694</v>
      </c>
      <c r="EG12" s="104">
        <v>41123</v>
      </c>
      <c r="EH12" s="102">
        <v>2025070</v>
      </c>
      <c r="EI12" s="104">
        <v>412244</v>
      </c>
    </row>
    <row r="13" spans="1:139" ht="15.95" customHeight="1" x14ac:dyDescent="0.2">
      <c r="A13" s="101" t="s">
        <v>207</v>
      </c>
      <c r="B13" s="102">
        <v>12219481</v>
      </c>
      <c r="C13" s="102">
        <v>152752468</v>
      </c>
      <c r="D13" s="102">
        <v>12219481</v>
      </c>
      <c r="E13" s="102">
        <v>156040082</v>
      </c>
      <c r="F13" s="102">
        <v>9192735</v>
      </c>
      <c r="G13" s="102">
        <v>108945675</v>
      </c>
      <c r="H13" s="102">
        <v>1583302</v>
      </c>
      <c r="I13" s="102">
        <v>1053897</v>
      </c>
      <c r="J13" s="102">
        <v>124166</v>
      </c>
      <c r="K13" s="102">
        <v>438006</v>
      </c>
      <c r="L13" s="102">
        <v>875080</v>
      </c>
      <c r="M13" s="102">
        <v>1924846</v>
      </c>
      <c r="N13" s="102">
        <v>781678</v>
      </c>
      <c r="O13" s="102">
        <v>1236652</v>
      </c>
      <c r="P13" s="102">
        <v>137575</v>
      </c>
      <c r="Q13" s="102">
        <v>84706</v>
      </c>
      <c r="R13" s="102">
        <v>25593</v>
      </c>
      <c r="S13" s="102">
        <v>223883</v>
      </c>
      <c r="T13" s="102">
        <v>2430904</v>
      </c>
      <c r="U13" s="102">
        <v>24401379</v>
      </c>
      <c r="V13" s="102">
        <v>270797</v>
      </c>
      <c r="W13" s="102">
        <v>2411493</v>
      </c>
      <c r="X13" s="102">
        <v>159924</v>
      </c>
      <c r="Y13" s="102">
        <v>234373</v>
      </c>
      <c r="Z13" s="102">
        <v>290743</v>
      </c>
      <c r="AA13" s="102">
        <v>1230847</v>
      </c>
      <c r="AB13" s="102">
        <v>288721</v>
      </c>
      <c r="AC13" s="102">
        <v>646526</v>
      </c>
      <c r="AD13" s="102">
        <v>13837</v>
      </c>
      <c r="AE13" s="102">
        <v>75391</v>
      </c>
      <c r="AF13" s="102">
        <v>30122</v>
      </c>
      <c r="AG13" s="102">
        <v>240762</v>
      </c>
      <c r="AH13" s="102">
        <v>724858</v>
      </c>
      <c r="AI13" s="102">
        <v>4470039</v>
      </c>
      <c r="AJ13" s="102">
        <v>1774742</v>
      </c>
      <c r="AK13" s="102">
        <v>20894458</v>
      </c>
      <c r="AL13" s="102">
        <v>1727011</v>
      </c>
      <c r="AM13" s="102">
        <v>15061276</v>
      </c>
      <c r="AN13" s="102">
        <v>189198</v>
      </c>
      <c r="AO13" s="102">
        <v>1224724</v>
      </c>
      <c r="AP13" s="102">
        <v>125051</v>
      </c>
      <c r="AQ13" s="102">
        <v>901111</v>
      </c>
      <c r="AR13" s="102">
        <v>74299</v>
      </c>
      <c r="AS13" s="102">
        <v>163156</v>
      </c>
      <c r="AT13" s="106">
        <v>1033</v>
      </c>
      <c r="AU13" s="106">
        <v>311</v>
      </c>
      <c r="AV13" s="102">
        <v>18564</v>
      </c>
      <c r="AW13" s="102">
        <v>82587</v>
      </c>
      <c r="AX13" s="106">
        <v>3841</v>
      </c>
      <c r="AY13" s="106">
        <v>116230</v>
      </c>
      <c r="AZ13" s="102">
        <v>257700</v>
      </c>
      <c r="BA13" s="102">
        <v>1443449</v>
      </c>
      <c r="BB13" s="102">
        <v>123523</v>
      </c>
      <c r="BC13" s="102">
        <v>1110992</v>
      </c>
      <c r="BD13" s="102">
        <v>99991</v>
      </c>
      <c r="BE13" s="102">
        <v>1058534</v>
      </c>
      <c r="BF13" s="102">
        <v>65337</v>
      </c>
      <c r="BG13" s="102">
        <v>688625</v>
      </c>
      <c r="BH13" s="103">
        <v>35192</v>
      </c>
      <c r="BI13" s="103">
        <v>190506</v>
      </c>
      <c r="BJ13" s="103">
        <v>3116</v>
      </c>
      <c r="BK13" s="103">
        <v>14646</v>
      </c>
      <c r="BL13" s="102">
        <v>25206</v>
      </c>
      <c r="BM13" s="102">
        <v>181981</v>
      </c>
      <c r="BN13" s="102">
        <v>39968</v>
      </c>
      <c r="BO13" s="102">
        <v>710763</v>
      </c>
      <c r="BP13" s="102">
        <v>495187</v>
      </c>
      <c r="BQ13" s="102">
        <v>1685162</v>
      </c>
      <c r="BR13" s="102">
        <v>2349570</v>
      </c>
      <c r="BS13" s="102">
        <v>43794038</v>
      </c>
      <c r="BT13" s="102">
        <v>153032</v>
      </c>
      <c r="BU13" s="102">
        <v>306013</v>
      </c>
      <c r="BV13" s="102">
        <v>21406</v>
      </c>
      <c r="BW13" s="102">
        <v>1277134</v>
      </c>
      <c r="BX13" s="102">
        <v>287823</v>
      </c>
      <c r="BY13" s="102">
        <v>1030632</v>
      </c>
      <c r="BZ13" s="102">
        <v>17653</v>
      </c>
      <c r="CA13" s="102">
        <v>287422</v>
      </c>
      <c r="CB13" s="102">
        <v>49845</v>
      </c>
      <c r="CC13" s="102">
        <v>610967</v>
      </c>
      <c r="CD13" s="102">
        <v>89439</v>
      </c>
      <c r="CE13" s="102">
        <v>366324</v>
      </c>
      <c r="CF13" s="102">
        <v>18229</v>
      </c>
      <c r="CG13" s="102">
        <v>97905</v>
      </c>
      <c r="CH13" s="106">
        <v>4033</v>
      </c>
      <c r="CI13" s="106">
        <v>2196</v>
      </c>
      <c r="CJ13" s="102">
        <v>2912348</v>
      </c>
      <c r="CK13" s="102">
        <v>3287614</v>
      </c>
      <c r="CL13" s="102">
        <v>31924</v>
      </c>
      <c r="CM13" s="102">
        <v>7221</v>
      </c>
      <c r="CN13" s="106">
        <v>5030</v>
      </c>
      <c r="CO13" s="106">
        <v>18711</v>
      </c>
      <c r="CP13" s="102">
        <v>12272</v>
      </c>
      <c r="CQ13" s="102">
        <v>20091</v>
      </c>
      <c r="CR13" s="102">
        <v>41738</v>
      </c>
      <c r="CS13" s="102">
        <v>89402</v>
      </c>
      <c r="CT13" s="102">
        <v>2424615</v>
      </c>
      <c r="CU13" s="102">
        <v>1759959</v>
      </c>
      <c r="CV13" s="102">
        <v>3734</v>
      </c>
      <c r="CW13" s="102">
        <v>12060</v>
      </c>
      <c r="CX13" s="102">
        <v>135179</v>
      </c>
      <c r="CY13" s="102">
        <v>466221</v>
      </c>
      <c r="CZ13" s="102">
        <v>26151</v>
      </c>
      <c r="DA13" s="102">
        <v>2261</v>
      </c>
      <c r="DB13" s="102">
        <v>18315</v>
      </c>
      <c r="DC13" s="102">
        <v>135231</v>
      </c>
      <c r="DD13" s="102">
        <v>47552</v>
      </c>
      <c r="DE13" s="102">
        <v>137875</v>
      </c>
      <c r="DF13" s="102">
        <v>360993</v>
      </c>
      <c r="DG13" s="102">
        <v>326533</v>
      </c>
      <c r="DH13" s="102">
        <v>86591</v>
      </c>
      <c r="DI13" s="102">
        <v>227886</v>
      </c>
      <c r="DJ13" s="102">
        <v>6937</v>
      </c>
      <c r="DK13" s="102">
        <v>7334</v>
      </c>
      <c r="DL13" s="103">
        <v>0</v>
      </c>
      <c r="DM13" s="103">
        <v>0</v>
      </c>
      <c r="DN13" s="103">
        <v>0</v>
      </c>
      <c r="DO13" s="103">
        <v>0</v>
      </c>
      <c r="DP13" s="106">
        <v>4061</v>
      </c>
      <c r="DQ13" s="106">
        <v>76718</v>
      </c>
      <c r="DR13" s="102">
        <v>11555885</v>
      </c>
      <c r="DS13" s="102">
        <v>89687148</v>
      </c>
      <c r="DT13" s="102">
        <v>1660258</v>
      </c>
      <c r="DU13" s="102">
        <v>2929571</v>
      </c>
      <c r="DV13" s="102">
        <v>662599</v>
      </c>
      <c r="DW13" s="102">
        <v>9962058</v>
      </c>
      <c r="DX13" s="102">
        <v>19593638</v>
      </c>
      <c r="DY13" s="102">
        <v>78326220</v>
      </c>
      <c r="DZ13" s="102">
        <v>0</v>
      </c>
      <c r="EA13" s="102">
        <v>0</v>
      </c>
      <c r="EB13" s="102">
        <v>6085567</v>
      </c>
      <c r="EC13" s="102">
        <v>17534933</v>
      </c>
      <c r="ED13" s="106">
        <v>1011</v>
      </c>
      <c r="EE13" s="106">
        <v>372</v>
      </c>
      <c r="EF13" s="102">
        <v>185676</v>
      </c>
      <c r="EG13" s="104">
        <v>65896</v>
      </c>
      <c r="EH13" s="102">
        <v>6033815</v>
      </c>
      <c r="EI13" s="104">
        <v>1802382</v>
      </c>
    </row>
    <row r="14" spans="1:139" ht="15.95" customHeight="1" x14ac:dyDescent="0.2">
      <c r="A14" s="101" t="s">
        <v>208</v>
      </c>
      <c r="B14" s="102">
        <v>11228447</v>
      </c>
      <c r="C14" s="102">
        <v>195857688</v>
      </c>
      <c r="D14" s="102">
        <v>11228447</v>
      </c>
      <c r="E14" s="102">
        <v>198996592</v>
      </c>
      <c r="F14" s="102">
        <v>9033568</v>
      </c>
      <c r="G14" s="102">
        <v>152713467</v>
      </c>
      <c r="H14" s="102">
        <v>1476103</v>
      </c>
      <c r="I14" s="102">
        <v>1041566</v>
      </c>
      <c r="J14" s="102">
        <v>119598</v>
      </c>
      <c r="K14" s="102">
        <v>322515</v>
      </c>
      <c r="L14" s="102">
        <v>878063</v>
      </c>
      <c r="M14" s="102">
        <v>1911854</v>
      </c>
      <c r="N14" s="102">
        <v>801164</v>
      </c>
      <c r="O14" s="102">
        <v>1223553</v>
      </c>
      <c r="P14" s="102">
        <v>200822</v>
      </c>
      <c r="Q14" s="102">
        <v>139095</v>
      </c>
      <c r="R14" s="102">
        <v>28111</v>
      </c>
      <c r="S14" s="102">
        <v>309956</v>
      </c>
      <c r="T14" s="102">
        <v>1551550</v>
      </c>
      <c r="U14" s="102">
        <v>18943319</v>
      </c>
      <c r="V14" s="102">
        <v>344286</v>
      </c>
      <c r="W14" s="102">
        <v>3467702</v>
      </c>
      <c r="X14" s="102">
        <v>169070</v>
      </c>
      <c r="Y14" s="102">
        <v>251117</v>
      </c>
      <c r="Z14" s="102">
        <v>295391</v>
      </c>
      <c r="AA14" s="102">
        <v>1550202</v>
      </c>
      <c r="AB14" s="102">
        <v>232409</v>
      </c>
      <c r="AC14" s="102">
        <v>513433</v>
      </c>
      <c r="AD14" s="102">
        <v>17543</v>
      </c>
      <c r="AE14" s="102">
        <v>106282</v>
      </c>
      <c r="AF14" s="102">
        <v>23090</v>
      </c>
      <c r="AG14" s="102">
        <v>343564</v>
      </c>
      <c r="AH14" s="102">
        <v>666843</v>
      </c>
      <c r="AI14" s="102">
        <v>4835309</v>
      </c>
      <c r="AJ14" s="102">
        <v>1678316</v>
      </c>
      <c r="AK14" s="102">
        <v>25706689</v>
      </c>
      <c r="AL14" s="102">
        <v>1604960</v>
      </c>
      <c r="AM14" s="102">
        <v>18313815</v>
      </c>
      <c r="AN14" s="102">
        <v>195293</v>
      </c>
      <c r="AO14" s="102">
        <v>1345119</v>
      </c>
      <c r="AP14" s="102">
        <v>143518</v>
      </c>
      <c r="AQ14" s="102">
        <v>933507</v>
      </c>
      <c r="AR14" s="102">
        <v>66795</v>
      </c>
      <c r="AS14" s="102">
        <v>116527</v>
      </c>
      <c r="AT14" s="106">
        <v>2028</v>
      </c>
      <c r="AU14" s="106">
        <v>24265</v>
      </c>
      <c r="AV14" s="102">
        <v>12438</v>
      </c>
      <c r="AW14" s="102">
        <v>76662</v>
      </c>
      <c r="AX14" s="106">
        <v>3298</v>
      </c>
      <c r="AY14" s="106">
        <v>14989</v>
      </c>
      <c r="AZ14" s="102">
        <v>256116</v>
      </c>
      <c r="BA14" s="102">
        <v>1530758</v>
      </c>
      <c r="BB14" s="102">
        <v>141801</v>
      </c>
      <c r="BC14" s="102">
        <v>991953</v>
      </c>
      <c r="BD14" s="102">
        <v>141254</v>
      </c>
      <c r="BE14" s="102">
        <v>1448351</v>
      </c>
      <c r="BF14" s="102">
        <v>69076</v>
      </c>
      <c r="BG14" s="102">
        <v>1035999</v>
      </c>
      <c r="BH14" s="103">
        <v>0</v>
      </c>
      <c r="BI14" s="103">
        <v>0</v>
      </c>
      <c r="BJ14" s="103">
        <v>0</v>
      </c>
      <c r="BK14" s="103">
        <v>0</v>
      </c>
      <c r="BL14" s="102">
        <v>17918</v>
      </c>
      <c r="BM14" s="102">
        <v>183443</v>
      </c>
      <c r="BN14" s="102">
        <v>51923</v>
      </c>
      <c r="BO14" s="102">
        <v>878360</v>
      </c>
      <c r="BP14" s="102">
        <v>584579</v>
      </c>
      <c r="BQ14" s="102">
        <v>2228391</v>
      </c>
      <c r="BR14" s="102">
        <v>1959197</v>
      </c>
      <c r="BS14" s="102">
        <v>37323814</v>
      </c>
      <c r="BT14" s="102">
        <v>862286</v>
      </c>
      <c r="BU14" s="102">
        <v>976124</v>
      </c>
      <c r="BV14" s="102">
        <v>18853</v>
      </c>
      <c r="BW14" s="102">
        <v>1291110</v>
      </c>
      <c r="BX14" s="102">
        <v>265268</v>
      </c>
      <c r="BY14" s="102">
        <v>1112688</v>
      </c>
      <c r="BZ14" s="102">
        <v>11846</v>
      </c>
      <c r="CA14" s="102">
        <v>173970</v>
      </c>
      <c r="CB14" s="102">
        <v>39038</v>
      </c>
      <c r="CC14" s="102">
        <v>443036</v>
      </c>
      <c r="CD14" s="102">
        <v>88379</v>
      </c>
      <c r="CE14" s="102">
        <v>355866</v>
      </c>
      <c r="CF14" s="102">
        <v>34268</v>
      </c>
      <c r="CG14" s="102">
        <v>150836</v>
      </c>
      <c r="CH14" s="106">
        <v>6026</v>
      </c>
      <c r="CI14" s="106">
        <v>3676</v>
      </c>
      <c r="CJ14" s="102">
        <v>2241729</v>
      </c>
      <c r="CK14" s="102">
        <v>3138903</v>
      </c>
      <c r="CL14" s="102">
        <v>55171</v>
      </c>
      <c r="CM14" s="102">
        <v>12618</v>
      </c>
      <c r="CN14" s="102">
        <v>10012</v>
      </c>
      <c r="CO14" s="102">
        <v>42788</v>
      </c>
      <c r="CP14" s="102">
        <v>24229</v>
      </c>
      <c r="CQ14" s="102">
        <v>49733</v>
      </c>
      <c r="CR14" s="102">
        <v>61174</v>
      </c>
      <c r="CS14" s="102">
        <v>109842</v>
      </c>
      <c r="CT14" s="102">
        <v>1569044</v>
      </c>
      <c r="CU14" s="102">
        <v>1412902</v>
      </c>
      <c r="CV14" s="102">
        <v>5418</v>
      </c>
      <c r="CW14" s="102">
        <v>32893</v>
      </c>
      <c r="CX14" s="102">
        <v>149916</v>
      </c>
      <c r="CY14" s="102">
        <v>493584</v>
      </c>
      <c r="CZ14" s="102">
        <v>29107</v>
      </c>
      <c r="DA14" s="102">
        <v>5443</v>
      </c>
      <c r="DB14" s="102">
        <v>11610</v>
      </c>
      <c r="DC14" s="102">
        <v>99881</v>
      </c>
      <c r="DD14" s="102">
        <v>65219</v>
      </c>
      <c r="DE14" s="102">
        <v>185950</v>
      </c>
      <c r="DF14" s="102">
        <v>520979</v>
      </c>
      <c r="DG14" s="102">
        <v>475929</v>
      </c>
      <c r="DH14" s="102">
        <v>61680</v>
      </c>
      <c r="DI14" s="102">
        <v>157048</v>
      </c>
      <c r="DJ14" s="102">
        <v>6899</v>
      </c>
      <c r="DK14" s="102">
        <v>10145</v>
      </c>
      <c r="DL14" s="103">
        <v>0</v>
      </c>
      <c r="DM14" s="103">
        <v>0</v>
      </c>
      <c r="DN14" s="103">
        <v>0</v>
      </c>
      <c r="DO14" s="103">
        <v>0</v>
      </c>
      <c r="DP14" s="106">
        <v>9063</v>
      </c>
      <c r="DQ14" s="106">
        <v>39553</v>
      </c>
      <c r="DR14" s="102">
        <v>10416717</v>
      </c>
      <c r="DS14" s="102">
        <v>83767846</v>
      </c>
      <c r="DT14" s="102">
        <v>1357601</v>
      </c>
      <c r="DU14" s="102">
        <v>2483445</v>
      </c>
      <c r="DV14" s="102">
        <v>811728</v>
      </c>
      <c r="DW14" s="102">
        <v>12524176</v>
      </c>
      <c r="DX14" s="102">
        <v>20051079</v>
      </c>
      <c r="DY14" s="102">
        <v>80165929</v>
      </c>
      <c r="DZ14" s="102">
        <v>0</v>
      </c>
      <c r="EA14" s="102">
        <v>0</v>
      </c>
      <c r="EB14" s="102">
        <v>6850887</v>
      </c>
      <c r="EC14" s="102">
        <v>43206787</v>
      </c>
      <c r="ED14" s="102">
        <v>1037</v>
      </c>
      <c r="EE14" s="102">
        <v>1900</v>
      </c>
      <c r="EF14" s="102">
        <v>334355</v>
      </c>
      <c r="EG14" s="104">
        <v>96740</v>
      </c>
      <c r="EH14" s="102">
        <v>6874181</v>
      </c>
      <c r="EI14" s="104">
        <v>4400309</v>
      </c>
    </row>
    <row r="15" spans="1:139" ht="15.95" customHeight="1" x14ac:dyDescent="0.2">
      <c r="A15" s="101" t="s">
        <v>209</v>
      </c>
      <c r="B15" s="102">
        <v>9981450</v>
      </c>
      <c r="C15" s="102">
        <v>224230854</v>
      </c>
      <c r="D15" s="102">
        <v>9981450</v>
      </c>
      <c r="E15" s="102">
        <v>227176692</v>
      </c>
      <c r="F15" s="102">
        <v>8423553</v>
      </c>
      <c r="G15" s="102">
        <v>182841964</v>
      </c>
      <c r="H15" s="102">
        <v>1371510</v>
      </c>
      <c r="I15" s="102">
        <v>1068287</v>
      </c>
      <c r="J15" s="102">
        <v>115165</v>
      </c>
      <c r="K15" s="102">
        <v>689080</v>
      </c>
      <c r="L15" s="102">
        <v>810499</v>
      </c>
      <c r="M15" s="102">
        <v>1967324</v>
      </c>
      <c r="N15" s="102">
        <v>746510</v>
      </c>
      <c r="O15" s="102">
        <v>1326078</v>
      </c>
      <c r="P15" s="102">
        <v>223909</v>
      </c>
      <c r="Q15" s="102">
        <v>132475</v>
      </c>
      <c r="R15" s="102">
        <v>38992</v>
      </c>
      <c r="S15" s="102">
        <v>445737</v>
      </c>
      <c r="T15" s="102">
        <v>940440</v>
      </c>
      <c r="U15" s="102">
        <v>13222482</v>
      </c>
      <c r="V15" s="102">
        <v>351371</v>
      </c>
      <c r="W15" s="102">
        <v>3067186</v>
      </c>
      <c r="X15" s="102">
        <v>147995</v>
      </c>
      <c r="Y15" s="102">
        <v>259026</v>
      </c>
      <c r="Z15" s="102">
        <v>301961</v>
      </c>
      <c r="AA15" s="102">
        <v>1917490</v>
      </c>
      <c r="AB15" s="102">
        <v>227031</v>
      </c>
      <c r="AC15" s="102">
        <v>493407</v>
      </c>
      <c r="AD15" s="102">
        <v>24195</v>
      </c>
      <c r="AE15" s="102">
        <v>125428</v>
      </c>
      <c r="AF15" s="102">
        <v>31135</v>
      </c>
      <c r="AG15" s="102">
        <v>125641</v>
      </c>
      <c r="AH15" s="102">
        <v>636239</v>
      </c>
      <c r="AI15" s="102">
        <v>5104234</v>
      </c>
      <c r="AJ15" s="102">
        <v>1502390</v>
      </c>
      <c r="AK15" s="102">
        <v>24128687</v>
      </c>
      <c r="AL15" s="102">
        <v>1438998</v>
      </c>
      <c r="AM15" s="102">
        <v>18470507</v>
      </c>
      <c r="AN15" s="102">
        <v>181416</v>
      </c>
      <c r="AO15" s="102">
        <v>1388165</v>
      </c>
      <c r="AP15" s="102">
        <v>156072</v>
      </c>
      <c r="AQ15" s="102">
        <v>1326062</v>
      </c>
      <c r="AR15" s="102">
        <v>53898</v>
      </c>
      <c r="AS15" s="102">
        <v>158260</v>
      </c>
      <c r="AT15" s="106">
        <v>139</v>
      </c>
      <c r="AU15" s="106">
        <v>273</v>
      </c>
      <c r="AV15" s="102">
        <v>10349</v>
      </c>
      <c r="AW15" s="102">
        <v>65425</v>
      </c>
      <c r="AX15" s="102">
        <v>0</v>
      </c>
      <c r="AY15" s="102">
        <v>0</v>
      </c>
      <c r="AZ15" s="102">
        <v>234703</v>
      </c>
      <c r="BA15" s="102">
        <v>1594658</v>
      </c>
      <c r="BB15" s="102">
        <v>148541</v>
      </c>
      <c r="BC15" s="102">
        <v>1204536</v>
      </c>
      <c r="BD15" s="102">
        <v>111274</v>
      </c>
      <c r="BE15" s="102">
        <v>1449194</v>
      </c>
      <c r="BF15" s="102">
        <v>68713</v>
      </c>
      <c r="BG15" s="102">
        <v>1111283</v>
      </c>
      <c r="BH15" s="102">
        <v>17715</v>
      </c>
      <c r="BI15" s="102">
        <v>157934</v>
      </c>
      <c r="BJ15" s="106">
        <v>1040</v>
      </c>
      <c r="BK15" s="106">
        <v>40026</v>
      </c>
      <c r="BL15" s="102">
        <v>20825</v>
      </c>
      <c r="BM15" s="102">
        <v>242721</v>
      </c>
      <c r="BN15" s="102">
        <v>45703</v>
      </c>
      <c r="BO15" s="102">
        <v>509138</v>
      </c>
      <c r="BP15" s="102">
        <v>523513</v>
      </c>
      <c r="BQ15" s="102">
        <v>2221652</v>
      </c>
      <c r="BR15" s="102">
        <v>1581873</v>
      </c>
      <c r="BS15" s="102">
        <v>32034479</v>
      </c>
      <c r="BT15" s="102">
        <v>1293573</v>
      </c>
      <c r="BU15" s="102">
        <v>2722534</v>
      </c>
      <c r="BV15" s="102">
        <v>13523</v>
      </c>
      <c r="BW15" s="102">
        <v>1040789</v>
      </c>
      <c r="BX15" s="102">
        <v>233096</v>
      </c>
      <c r="BY15" s="102">
        <v>870314</v>
      </c>
      <c r="BZ15" s="102">
        <v>6696</v>
      </c>
      <c r="CA15" s="102">
        <v>82302</v>
      </c>
      <c r="CB15" s="102">
        <v>30142</v>
      </c>
      <c r="CC15" s="102">
        <v>488299</v>
      </c>
      <c r="CD15" s="102">
        <v>89051</v>
      </c>
      <c r="CE15" s="102">
        <v>446100</v>
      </c>
      <c r="CF15" s="102">
        <v>21042</v>
      </c>
      <c r="CG15" s="102">
        <v>65322</v>
      </c>
      <c r="CH15" s="102">
        <v>14128</v>
      </c>
      <c r="CI15" s="102">
        <v>13919</v>
      </c>
      <c r="CJ15" s="102">
        <v>1749505</v>
      </c>
      <c r="CK15" s="102">
        <v>2945838</v>
      </c>
      <c r="CL15" s="102">
        <v>84349</v>
      </c>
      <c r="CM15" s="102">
        <v>19996</v>
      </c>
      <c r="CN15" s="102">
        <v>10893</v>
      </c>
      <c r="CO15" s="102">
        <v>33575</v>
      </c>
      <c r="CP15" s="102">
        <v>24524</v>
      </c>
      <c r="CQ15" s="102">
        <v>26424</v>
      </c>
      <c r="CR15" s="102">
        <v>53938</v>
      </c>
      <c r="CS15" s="102">
        <v>119079</v>
      </c>
      <c r="CT15" s="102">
        <v>942142</v>
      </c>
      <c r="CU15" s="102">
        <v>998554</v>
      </c>
      <c r="CV15" s="106">
        <v>3652</v>
      </c>
      <c r="CW15" s="106">
        <v>15850</v>
      </c>
      <c r="CX15" s="102">
        <v>152055</v>
      </c>
      <c r="CY15" s="102">
        <v>525403</v>
      </c>
      <c r="CZ15" s="102">
        <v>18602</v>
      </c>
      <c r="DA15" s="102">
        <v>1213</v>
      </c>
      <c r="DB15" s="102">
        <v>7988</v>
      </c>
      <c r="DC15" s="102">
        <v>43796</v>
      </c>
      <c r="DD15" s="102">
        <v>94542</v>
      </c>
      <c r="DE15" s="102">
        <v>318692</v>
      </c>
      <c r="DF15" s="102">
        <v>604517</v>
      </c>
      <c r="DG15" s="102">
        <v>592723</v>
      </c>
      <c r="DH15" s="102">
        <v>66160</v>
      </c>
      <c r="DI15" s="102">
        <v>153363</v>
      </c>
      <c r="DJ15" s="102">
        <v>9372</v>
      </c>
      <c r="DK15" s="102">
        <v>45636</v>
      </c>
      <c r="DL15" s="103">
        <v>0</v>
      </c>
      <c r="DM15" s="103">
        <v>0</v>
      </c>
      <c r="DN15" s="103">
        <v>0</v>
      </c>
      <c r="DO15" s="103">
        <v>0</v>
      </c>
      <c r="DP15" s="103">
        <v>7007</v>
      </c>
      <c r="DQ15" s="103">
        <v>71648</v>
      </c>
      <c r="DR15" s="102">
        <v>9039307</v>
      </c>
      <c r="DS15" s="102">
        <v>74035051</v>
      </c>
      <c r="DT15" s="102">
        <v>1065730</v>
      </c>
      <c r="DU15" s="102">
        <v>2001463</v>
      </c>
      <c r="DV15" s="102">
        <v>941085</v>
      </c>
      <c r="DW15" s="102">
        <v>14912176</v>
      </c>
      <c r="DX15" s="102">
        <v>18120763</v>
      </c>
      <c r="DY15" s="102">
        <v>72448913</v>
      </c>
      <c r="DZ15" s="102">
        <v>0</v>
      </c>
      <c r="EA15" s="102">
        <v>0</v>
      </c>
      <c r="EB15" s="102">
        <v>7851151</v>
      </c>
      <c r="EC15" s="102">
        <v>71587937</v>
      </c>
      <c r="ED15" s="106">
        <v>2070</v>
      </c>
      <c r="EE15" s="106">
        <v>1816</v>
      </c>
      <c r="EF15" s="102">
        <v>420106</v>
      </c>
      <c r="EG15" s="104">
        <v>144410</v>
      </c>
      <c r="EH15" s="102">
        <v>7797618</v>
      </c>
      <c r="EI15" s="104">
        <v>7889130</v>
      </c>
    </row>
    <row r="16" spans="1:139" ht="15.95" customHeight="1" x14ac:dyDescent="0.2">
      <c r="A16" s="101" t="s">
        <v>210</v>
      </c>
      <c r="B16" s="102">
        <v>8832875</v>
      </c>
      <c r="C16" s="102">
        <v>242572775</v>
      </c>
      <c r="D16" s="102">
        <v>8832875</v>
      </c>
      <c r="E16" s="102">
        <v>245836846</v>
      </c>
      <c r="F16" s="102">
        <v>7585499</v>
      </c>
      <c r="G16" s="102">
        <v>200342638</v>
      </c>
      <c r="H16" s="102">
        <v>1380757</v>
      </c>
      <c r="I16" s="102">
        <v>1061273</v>
      </c>
      <c r="J16" s="102">
        <v>122363</v>
      </c>
      <c r="K16" s="102">
        <v>720058</v>
      </c>
      <c r="L16" s="102">
        <v>778412</v>
      </c>
      <c r="M16" s="102">
        <v>2129499</v>
      </c>
      <c r="N16" s="102">
        <v>694987</v>
      </c>
      <c r="O16" s="102">
        <v>1265438</v>
      </c>
      <c r="P16" s="102">
        <v>337998</v>
      </c>
      <c r="Q16" s="102">
        <v>201973</v>
      </c>
      <c r="R16" s="102">
        <v>28486</v>
      </c>
      <c r="S16" s="102">
        <v>308633</v>
      </c>
      <c r="T16" s="102">
        <v>746527</v>
      </c>
      <c r="U16" s="102">
        <v>11435760</v>
      </c>
      <c r="V16" s="102">
        <v>316757</v>
      </c>
      <c r="W16" s="102">
        <v>2973206</v>
      </c>
      <c r="X16" s="102">
        <v>128487</v>
      </c>
      <c r="Y16" s="102">
        <v>245274</v>
      </c>
      <c r="Z16" s="102">
        <v>269216</v>
      </c>
      <c r="AA16" s="102">
        <v>1686136</v>
      </c>
      <c r="AB16" s="102">
        <v>256667</v>
      </c>
      <c r="AC16" s="102">
        <v>568206</v>
      </c>
      <c r="AD16" s="102">
        <v>22583</v>
      </c>
      <c r="AE16" s="102">
        <v>132219</v>
      </c>
      <c r="AF16" s="102">
        <v>28146</v>
      </c>
      <c r="AG16" s="102">
        <v>219865</v>
      </c>
      <c r="AH16" s="102">
        <v>552767</v>
      </c>
      <c r="AI16" s="102">
        <v>4905412</v>
      </c>
      <c r="AJ16" s="102">
        <v>1392254</v>
      </c>
      <c r="AK16" s="102">
        <v>24639911</v>
      </c>
      <c r="AL16" s="102">
        <v>1323185</v>
      </c>
      <c r="AM16" s="102">
        <v>18858034</v>
      </c>
      <c r="AN16" s="102">
        <v>169029</v>
      </c>
      <c r="AO16" s="102">
        <v>1334679</v>
      </c>
      <c r="AP16" s="102">
        <v>147565</v>
      </c>
      <c r="AQ16" s="102">
        <v>1027186</v>
      </c>
      <c r="AR16" s="102">
        <v>51306</v>
      </c>
      <c r="AS16" s="102">
        <v>165227</v>
      </c>
      <c r="AT16" s="106">
        <v>3011</v>
      </c>
      <c r="AU16" s="106">
        <v>193</v>
      </c>
      <c r="AV16" s="102">
        <v>16799</v>
      </c>
      <c r="AW16" s="102">
        <v>139056</v>
      </c>
      <c r="AX16" s="106">
        <v>3531</v>
      </c>
      <c r="AY16" s="106">
        <v>23070</v>
      </c>
      <c r="AZ16" s="102">
        <v>224961</v>
      </c>
      <c r="BA16" s="102">
        <v>1604665</v>
      </c>
      <c r="BB16" s="102">
        <v>152200</v>
      </c>
      <c r="BC16" s="102">
        <v>1061144</v>
      </c>
      <c r="BD16" s="102">
        <v>145162</v>
      </c>
      <c r="BE16" s="102">
        <v>1835799</v>
      </c>
      <c r="BF16" s="102">
        <v>60331</v>
      </c>
      <c r="BG16" s="102">
        <v>844699</v>
      </c>
      <c r="BH16" s="102">
        <v>10077</v>
      </c>
      <c r="BI16" s="102">
        <v>70147</v>
      </c>
      <c r="BJ16" s="106">
        <v>8</v>
      </c>
      <c r="BK16" s="106">
        <v>852</v>
      </c>
      <c r="BL16" s="102">
        <v>20008</v>
      </c>
      <c r="BM16" s="102">
        <v>267284</v>
      </c>
      <c r="BN16" s="102">
        <v>40783</v>
      </c>
      <c r="BO16" s="102">
        <v>523468</v>
      </c>
      <c r="BP16" s="102">
        <v>465381</v>
      </c>
      <c r="BQ16" s="102">
        <v>2065402</v>
      </c>
      <c r="BR16" s="102">
        <v>1319452</v>
      </c>
      <c r="BS16" s="102">
        <v>27085903</v>
      </c>
      <c r="BT16" s="102">
        <v>1245729</v>
      </c>
      <c r="BU16" s="102">
        <v>4409525</v>
      </c>
      <c r="BV16" s="102">
        <v>8491</v>
      </c>
      <c r="BW16" s="102">
        <v>594666</v>
      </c>
      <c r="BX16" s="102">
        <v>216305</v>
      </c>
      <c r="BY16" s="102">
        <v>936713</v>
      </c>
      <c r="BZ16" s="102">
        <v>10629</v>
      </c>
      <c r="CA16" s="102">
        <v>100645</v>
      </c>
      <c r="CB16" s="102">
        <v>22626</v>
      </c>
      <c r="CC16" s="102">
        <v>288440</v>
      </c>
      <c r="CD16" s="102">
        <v>69758</v>
      </c>
      <c r="CE16" s="102">
        <v>320187</v>
      </c>
      <c r="CF16" s="102">
        <v>30359</v>
      </c>
      <c r="CG16" s="102">
        <v>186874</v>
      </c>
      <c r="CH16" s="102">
        <v>12959</v>
      </c>
      <c r="CI16" s="102">
        <v>8591</v>
      </c>
      <c r="CJ16" s="102">
        <v>1718853</v>
      </c>
      <c r="CK16" s="102">
        <v>3264071</v>
      </c>
      <c r="CL16" s="102">
        <v>85199</v>
      </c>
      <c r="CM16" s="102">
        <v>19246</v>
      </c>
      <c r="CN16" s="106">
        <v>6982</v>
      </c>
      <c r="CO16" s="106">
        <v>32519</v>
      </c>
      <c r="CP16" s="102">
        <v>40989</v>
      </c>
      <c r="CQ16" s="102">
        <v>84265</v>
      </c>
      <c r="CR16" s="102">
        <v>54108</v>
      </c>
      <c r="CS16" s="102">
        <v>102605</v>
      </c>
      <c r="CT16" s="102">
        <v>759895</v>
      </c>
      <c r="CU16" s="102">
        <v>902876</v>
      </c>
      <c r="CV16" s="102">
        <v>5128</v>
      </c>
      <c r="CW16" s="102">
        <v>57589</v>
      </c>
      <c r="CX16" s="102">
        <v>144750</v>
      </c>
      <c r="CY16" s="102">
        <v>586436</v>
      </c>
      <c r="CZ16" s="102">
        <v>21333</v>
      </c>
      <c r="DA16" s="102">
        <v>3188</v>
      </c>
      <c r="DB16" s="102">
        <v>15857</v>
      </c>
      <c r="DC16" s="102">
        <v>100865</v>
      </c>
      <c r="DD16" s="102">
        <v>121362</v>
      </c>
      <c r="DE16" s="102">
        <v>452957</v>
      </c>
      <c r="DF16" s="102">
        <v>750378</v>
      </c>
      <c r="DG16" s="102">
        <v>762175</v>
      </c>
      <c r="DH16" s="102">
        <v>53280</v>
      </c>
      <c r="DI16" s="102">
        <v>109753</v>
      </c>
      <c r="DJ16" s="102">
        <v>11124</v>
      </c>
      <c r="DK16" s="102">
        <v>29369</v>
      </c>
      <c r="DL16" s="103">
        <v>0</v>
      </c>
      <c r="DM16" s="103">
        <v>0</v>
      </c>
      <c r="DN16" s="103">
        <v>0</v>
      </c>
      <c r="DO16" s="103">
        <v>0</v>
      </c>
      <c r="DP16" s="103">
        <v>0</v>
      </c>
      <c r="DQ16" s="103">
        <v>0</v>
      </c>
      <c r="DR16" s="102">
        <v>7749382</v>
      </c>
      <c r="DS16" s="102">
        <v>64562981</v>
      </c>
      <c r="DT16" s="102">
        <v>846509</v>
      </c>
      <c r="DU16" s="102">
        <v>1594597</v>
      </c>
      <c r="DV16" s="102">
        <v>1081500</v>
      </c>
      <c r="DW16" s="102">
        <v>17588605</v>
      </c>
      <c r="DX16" s="102">
        <v>16579665</v>
      </c>
      <c r="DY16" s="102">
        <v>66284851</v>
      </c>
      <c r="DZ16" s="102">
        <v>0</v>
      </c>
      <c r="EA16" s="102">
        <v>0</v>
      </c>
      <c r="EB16" s="102">
        <v>7999445</v>
      </c>
      <c r="EC16" s="102">
        <v>97548763</v>
      </c>
      <c r="ED16" s="106">
        <v>1614</v>
      </c>
      <c r="EE16" s="106">
        <v>11832</v>
      </c>
      <c r="EF16" s="102">
        <v>392556</v>
      </c>
      <c r="EG16" s="104">
        <v>186503</v>
      </c>
      <c r="EH16" s="102">
        <v>7927284</v>
      </c>
      <c r="EI16" s="104">
        <v>11452784</v>
      </c>
    </row>
    <row r="17" spans="1:139" ht="15.95" customHeight="1" x14ac:dyDescent="0.2">
      <c r="A17" s="101" t="s">
        <v>211</v>
      </c>
      <c r="B17" s="102">
        <v>14913880</v>
      </c>
      <c r="C17" s="102">
        <v>519525813</v>
      </c>
      <c r="D17" s="102">
        <v>14913880</v>
      </c>
      <c r="E17" s="102">
        <v>526228636</v>
      </c>
      <c r="F17" s="102">
        <v>12978605</v>
      </c>
      <c r="G17" s="102">
        <v>428313928</v>
      </c>
      <c r="H17" s="102">
        <v>2779716</v>
      </c>
      <c r="I17" s="102">
        <v>2080661</v>
      </c>
      <c r="J17" s="102">
        <v>261909</v>
      </c>
      <c r="K17" s="102">
        <v>1483145</v>
      </c>
      <c r="L17" s="102">
        <v>1576139</v>
      </c>
      <c r="M17" s="102">
        <v>4356423</v>
      </c>
      <c r="N17" s="102">
        <v>1440362</v>
      </c>
      <c r="O17" s="102">
        <v>3001477</v>
      </c>
      <c r="P17" s="102">
        <v>925460</v>
      </c>
      <c r="Q17" s="102">
        <v>586150</v>
      </c>
      <c r="R17" s="102">
        <v>57596</v>
      </c>
      <c r="S17" s="102">
        <v>866062</v>
      </c>
      <c r="T17" s="102">
        <v>1369005</v>
      </c>
      <c r="U17" s="102">
        <v>21209538</v>
      </c>
      <c r="V17" s="102">
        <v>532987</v>
      </c>
      <c r="W17" s="102">
        <v>3929244</v>
      </c>
      <c r="X17" s="102">
        <v>287469</v>
      </c>
      <c r="Y17" s="102">
        <v>462119</v>
      </c>
      <c r="Z17" s="102">
        <v>564977</v>
      </c>
      <c r="AA17" s="102">
        <v>3565980</v>
      </c>
      <c r="AB17" s="102">
        <v>456707</v>
      </c>
      <c r="AC17" s="102">
        <v>941534</v>
      </c>
      <c r="AD17" s="102">
        <v>51944</v>
      </c>
      <c r="AE17" s="102">
        <v>492524</v>
      </c>
      <c r="AF17" s="102">
        <v>41485</v>
      </c>
      <c r="AG17" s="102">
        <v>336043</v>
      </c>
      <c r="AH17" s="102">
        <v>1078333</v>
      </c>
      <c r="AI17" s="102">
        <v>10670749</v>
      </c>
      <c r="AJ17" s="102">
        <v>2593950</v>
      </c>
      <c r="AK17" s="102">
        <v>56413216</v>
      </c>
      <c r="AL17" s="102">
        <v>2453670</v>
      </c>
      <c r="AM17" s="102">
        <v>40025378</v>
      </c>
      <c r="AN17" s="102">
        <v>266823</v>
      </c>
      <c r="AO17" s="102">
        <v>2283551</v>
      </c>
      <c r="AP17" s="102">
        <v>312108</v>
      </c>
      <c r="AQ17" s="102">
        <v>2568329</v>
      </c>
      <c r="AR17" s="102">
        <v>100133</v>
      </c>
      <c r="AS17" s="102">
        <v>254195</v>
      </c>
      <c r="AT17" s="102">
        <v>6002</v>
      </c>
      <c r="AU17" s="102">
        <v>1021</v>
      </c>
      <c r="AV17" s="102">
        <v>23938</v>
      </c>
      <c r="AW17" s="102">
        <v>203653</v>
      </c>
      <c r="AX17" s="102">
        <v>9289</v>
      </c>
      <c r="AY17" s="102">
        <v>137639</v>
      </c>
      <c r="AZ17" s="102">
        <v>360815</v>
      </c>
      <c r="BA17" s="102">
        <v>2691722</v>
      </c>
      <c r="BB17" s="102">
        <v>320136</v>
      </c>
      <c r="BC17" s="102">
        <v>2737329</v>
      </c>
      <c r="BD17" s="102">
        <v>252120</v>
      </c>
      <c r="BE17" s="102">
        <v>4021340</v>
      </c>
      <c r="BF17" s="102">
        <v>132665</v>
      </c>
      <c r="BG17" s="102">
        <v>1696781</v>
      </c>
      <c r="BH17" s="102">
        <v>23005</v>
      </c>
      <c r="BI17" s="102">
        <v>212077</v>
      </c>
      <c r="BJ17" s="106">
        <v>1218</v>
      </c>
      <c r="BK17" s="106">
        <v>2635</v>
      </c>
      <c r="BL17" s="102">
        <v>43409</v>
      </c>
      <c r="BM17" s="102">
        <v>527577</v>
      </c>
      <c r="BN17" s="102">
        <v>80527</v>
      </c>
      <c r="BO17" s="102">
        <v>1307472</v>
      </c>
      <c r="BP17" s="102">
        <v>766880</v>
      </c>
      <c r="BQ17" s="102">
        <v>3372825</v>
      </c>
      <c r="BR17" s="102">
        <v>2190498</v>
      </c>
      <c r="BS17" s="102">
        <v>45862459</v>
      </c>
      <c r="BT17" s="102">
        <v>2188504</v>
      </c>
      <c r="BU17" s="102">
        <v>13187212</v>
      </c>
      <c r="BV17" s="102">
        <v>14963</v>
      </c>
      <c r="BW17" s="102">
        <v>1064103</v>
      </c>
      <c r="BX17" s="102">
        <v>442639</v>
      </c>
      <c r="BY17" s="102">
        <v>1618975</v>
      </c>
      <c r="BZ17" s="102">
        <v>28845</v>
      </c>
      <c r="CA17" s="102">
        <v>394639</v>
      </c>
      <c r="CB17" s="102">
        <v>37590</v>
      </c>
      <c r="CC17" s="102">
        <v>598396</v>
      </c>
      <c r="CD17" s="102">
        <v>167178</v>
      </c>
      <c r="CE17" s="102">
        <v>777106</v>
      </c>
      <c r="CF17" s="102">
        <v>43840</v>
      </c>
      <c r="CG17" s="102">
        <v>176389</v>
      </c>
      <c r="CH17" s="102">
        <v>28934</v>
      </c>
      <c r="CI17" s="102">
        <v>22075</v>
      </c>
      <c r="CJ17" s="102">
        <v>3435663</v>
      </c>
      <c r="CK17" s="102">
        <v>6702823</v>
      </c>
      <c r="CL17" s="102">
        <v>291021</v>
      </c>
      <c r="CM17" s="102">
        <v>67188</v>
      </c>
      <c r="CN17" s="102">
        <v>19031</v>
      </c>
      <c r="CO17" s="102">
        <v>84990</v>
      </c>
      <c r="CP17" s="102">
        <v>82009</v>
      </c>
      <c r="CQ17" s="102">
        <v>143122</v>
      </c>
      <c r="CR17" s="102">
        <v>122745</v>
      </c>
      <c r="CS17" s="102">
        <v>234252</v>
      </c>
      <c r="CT17" s="102">
        <v>1401959</v>
      </c>
      <c r="CU17" s="102">
        <v>1682223</v>
      </c>
      <c r="CV17" s="102">
        <v>18330</v>
      </c>
      <c r="CW17" s="102">
        <v>106940</v>
      </c>
      <c r="CX17" s="102">
        <v>266509</v>
      </c>
      <c r="CY17" s="102">
        <v>1180195</v>
      </c>
      <c r="CZ17" s="102">
        <v>39873</v>
      </c>
      <c r="DA17" s="102">
        <v>9004</v>
      </c>
      <c r="DB17" s="102">
        <v>30083</v>
      </c>
      <c r="DC17" s="102">
        <v>208067</v>
      </c>
      <c r="DD17" s="102">
        <v>243506</v>
      </c>
      <c r="DE17" s="102">
        <v>866564</v>
      </c>
      <c r="DF17" s="102">
        <v>1591267</v>
      </c>
      <c r="DG17" s="102">
        <v>1796962</v>
      </c>
      <c r="DH17" s="102">
        <v>85675</v>
      </c>
      <c r="DI17" s="102">
        <v>193438</v>
      </c>
      <c r="DJ17" s="102">
        <v>15884</v>
      </c>
      <c r="DK17" s="102">
        <v>56023</v>
      </c>
      <c r="DL17" s="103">
        <v>0</v>
      </c>
      <c r="DM17" s="103">
        <v>0</v>
      </c>
      <c r="DN17" s="103">
        <v>0</v>
      </c>
      <c r="DO17" s="103">
        <v>0</v>
      </c>
      <c r="DP17" s="102">
        <v>17055</v>
      </c>
      <c r="DQ17" s="102">
        <v>73848</v>
      </c>
      <c r="DR17" s="102">
        <v>12348570</v>
      </c>
      <c r="DS17" s="102">
        <v>105615150</v>
      </c>
      <c r="DT17" s="102">
        <v>1422621</v>
      </c>
      <c r="DU17" s="102">
        <v>2683265</v>
      </c>
      <c r="DV17" s="102">
        <v>2565311</v>
      </c>
      <c r="DW17" s="102">
        <v>40798529</v>
      </c>
      <c r="DX17" s="102">
        <v>28873650</v>
      </c>
      <c r="DY17" s="102">
        <v>115442883</v>
      </c>
      <c r="DZ17" s="103">
        <v>0</v>
      </c>
      <c r="EA17" s="103">
        <v>0</v>
      </c>
      <c r="EB17" s="102">
        <v>14358239</v>
      </c>
      <c r="EC17" s="102">
        <v>258870165</v>
      </c>
      <c r="ED17" s="102">
        <v>3577</v>
      </c>
      <c r="EE17" s="102">
        <v>9877</v>
      </c>
      <c r="EF17" s="102">
        <v>615469</v>
      </c>
      <c r="EG17" s="104">
        <v>402530</v>
      </c>
      <c r="EH17" s="102">
        <v>14274348</v>
      </c>
      <c r="EI17" s="104">
        <v>31571224</v>
      </c>
    </row>
    <row r="18" spans="1:139" ht="15.95" customHeight="1" x14ac:dyDescent="0.2">
      <c r="A18" s="101" t="s">
        <v>212</v>
      </c>
      <c r="B18" s="102">
        <v>11625418</v>
      </c>
      <c r="C18" s="102">
        <v>520845982</v>
      </c>
      <c r="D18" s="102">
        <v>11625418</v>
      </c>
      <c r="E18" s="102">
        <v>527230698</v>
      </c>
      <c r="F18" s="102">
        <v>10142723</v>
      </c>
      <c r="G18" s="102">
        <v>424369612</v>
      </c>
      <c r="H18" s="102">
        <v>2748982</v>
      </c>
      <c r="I18" s="102">
        <v>1991377</v>
      </c>
      <c r="J18" s="102">
        <v>239360</v>
      </c>
      <c r="K18" s="102">
        <v>1177454</v>
      </c>
      <c r="L18" s="102">
        <v>1514544</v>
      </c>
      <c r="M18" s="102">
        <v>4083422</v>
      </c>
      <c r="N18" s="102">
        <v>1389336</v>
      </c>
      <c r="O18" s="102">
        <v>2826332</v>
      </c>
      <c r="P18" s="102">
        <v>1272758</v>
      </c>
      <c r="Q18" s="102">
        <v>801187</v>
      </c>
      <c r="R18" s="102">
        <v>46650</v>
      </c>
      <c r="S18" s="102">
        <v>769407</v>
      </c>
      <c r="T18" s="102">
        <v>1028493</v>
      </c>
      <c r="U18" s="102">
        <v>16756939</v>
      </c>
      <c r="V18" s="102">
        <v>469339</v>
      </c>
      <c r="W18" s="102">
        <v>3386681</v>
      </c>
      <c r="X18" s="102">
        <v>274422</v>
      </c>
      <c r="Y18" s="102">
        <v>479156</v>
      </c>
      <c r="Z18" s="102">
        <v>583462</v>
      </c>
      <c r="AA18" s="102">
        <v>4180676</v>
      </c>
      <c r="AB18" s="102">
        <v>383768</v>
      </c>
      <c r="AC18" s="102">
        <v>837906</v>
      </c>
      <c r="AD18" s="102">
        <v>47274</v>
      </c>
      <c r="AE18" s="102">
        <v>407907</v>
      </c>
      <c r="AF18" s="102">
        <v>47446</v>
      </c>
      <c r="AG18" s="102">
        <v>437661</v>
      </c>
      <c r="AH18" s="102">
        <v>991898</v>
      </c>
      <c r="AI18" s="102">
        <v>10855178</v>
      </c>
      <c r="AJ18" s="102">
        <v>2352393</v>
      </c>
      <c r="AK18" s="102">
        <v>57820520</v>
      </c>
      <c r="AL18" s="102">
        <v>2197229</v>
      </c>
      <c r="AM18" s="102">
        <v>42423815</v>
      </c>
      <c r="AN18" s="102">
        <v>298417</v>
      </c>
      <c r="AO18" s="102">
        <v>2696973</v>
      </c>
      <c r="AP18" s="102">
        <v>317517</v>
      </c>
      <c r="AQ18" s="102">
        <v>2334009</v>
      </c>
      <c r="AR18" s="102">
        <v>90844</v>
      </c>
      <c r="AS18" s="102">
        <v>227572</v>
      </c>
      <c r="AT18" s="102">
        <v>3944</v>
      </c>
      <c r="AU18" s="102">
        <v>7196</v>
      </c>
      <c r="AV18" s="102">
        <v>27615</v>
      </c>
      <c r="AW18" s="102">
        <v>151659</v>
      </c>
      <c r="AX18" s="106">
        <v>3422</v>
      </c>
      <c r="AY18" s="106">
        <v>24377</v>
      </c>
      <c r="AZ18" s="102">
        <v>389458</v>
      </c>
      <c r="BA18" s="102">
        <v>3049824</v>
      </c>
      <c r="BB18" s="102">
        <v>311887</v>
      </c>
      <c r="BC18" s="102">
        <v>2384944</v>
      </c>
      <c r="BD18" s="102">
        <v>259365</v>
      </c>
      <c r="BE18" s="102">
        <v>4772241</v>
      </c>
      <c r="BF18" s="102">
        <v>118326</v>
      </c>
      <c r="BG18" s="102">
        <v>1518190</v>
      </c>
      <c r="BH18" s="102">
        <v>23142</v>
      </c>
      <c r="BI18" s="102">
        <v>323856</v>
      </c>
      <c r="BJ18" s="102">
        <v>1428</v>
      </c>
      <c r="BK18" s="102">
        <v>4481</v>
      </c>
      <c r="BL18" s="102">
        <v>37319</v>
      </c>
      <c r="BM18" s="102">
        <v>569354</v>
      </c>
      <c r="BN18" s="102">
        <v>91509</v>
      </c>
      <c r="BO18" s="102">
        <v>1181977</v>
      </c>
      <c r="BP18" s="102">
        <v>543079</v>
      </c>
      <c r="BQ18" s="102">
        <v>2512534</v>
      </c>
      <c r="BR18" s="102">
        <v>1848962</v>
      </c>
      <c r="BS18" s="102">
        <v>37692182</v>
      </c>
      <c r="BT18" s="102">
        <v>1846896</v>
      </c>
      <c r="BU18" s="102">
        <v>18003861</v>
      </c>
      <c r="BV18" s="102">
        <v>18060</v>
      </c>
      <c r="BW18" s="102">
        <v>1191089</v>
      </c>
      <c r="BX18" s="102">
        <v>358557</v>
      </c>
      <c r="BY18" s="102">
        <v>1374253</v>
      </c>
      <c r="BZ18" s="102">
        <v>19821</v>
      </c>
      <c r="CA18" s="102">
        <v>267987</v>
      </c>
      <c r="CB18" s="102">
        <v>18423</v>
      </c>
      <c r="CC18" s="102">
        <v>519102</v>
      </c>
      <c r="CD18" s="102">
        <v>155574</v>
      </c>
      <c r="CE18" s="102">
        <v>884745</v>
      </c>
      <c r="CF18" s="102">
        <v>56630</v>
      </c>
      <c r="CG18" s="102">
        <v>317385</v>
      </c>
      <c r="CH18" s="102">
        <v>23139</v>
      </c>
      <c r="CI18" s="102">
        <v>33986</v>
      </c>
      <c r="CJ18" s="102">
        <v>2960109</v>
      </c>
      <c r="CK18" s="102">
        <v>6384716</v>
      </c>
      <c r="CL18" s="102">
        <v>332425</v>
      </c>
      <c r="CM18" s="102">
        <v>80828</v>
      </c>
      <c r="CN18" s="102">
        <v>16097</v>
      </c>
      <c r="CO18" s="102">
        <v>31533</v>
      </c>
      <c r="CP18" s="102">
        <v>76776</v>
      </c>
      <c r="CQ18" s="102">
        <v>129388</v>
      </c>
      <c r="CR18" s="102">
        <v>117779</v>
      </c>
      <c r="CS18" s="102">
        <v>281280</v>
      </c>
      <c r="CT18" s="102">
        <v>1062700</v>
      </c>
      <c r="CU18" s="102">
        <v>1413333</v>
      </c>
      <c r="CV18" s="102">
        <v>19039</v>
      </c>
      <c r="CW18" s="102">
        <v>130834</v>
      </c>
      <c r="CX18" s="102">
        <v>243036</v>
      </c>
      <c r="CY18" s="102">
        <v>1122925</v>
      </c>
      <c r="CZ18" s="102">
        <v>38238</v>
      </c>
      <c r="DA18" s="102">
        <v>5796</v>
      </c>
      <c r="DB18" s="102">
        <v>38485</v>
      </c>
      <c r="DC18" s="102">
        <v>322638</v>
      </c>
      <c r="DD18" s="102">
        <v>247026</v>
      </c>
      <c r="DE18" s="102">
        <v>929462</v>
      </c>
      <c r="DF18" s="102">
        <v>1429109</v>
      </c>
      <c r="DG18" s="102">
        <v>1676718</v>
      </c>
      <c r="DH18" s="102">
        <v>54810</v>
      </c>
      <c r="DI18" s="102">
        <v>126227</v>
      </c>
      <c r="DJ18" s="102">
        <v>25485</v>
      </c>
      <c r="DK18" s="102">
        <v>47198</v>
      </c>
      <c r="DL18" s="103">
        <v>0</v>
      </c>
      <c r="DM18" s="103">
        <v>0</v>
      </c>
      <c r="DN18" s="103">
        <v>0</v>
      </c>
      <c r="DO18" s="103">
        <v>0</v>
      </c>
      <c r="DP18" s="102">
        <v>13245</v>
      </c>
      <c r="DQ18" s="102">
        <v>86482</v>
      </c>
      <c r="DR18" s="102">
        <v>8640831</v>
      </c>
      <c r="DS18" s="102">
        <v>77196198</v>
      </c>
      <c r="DT18" s="102">
        <v>1128705</v>
      </c>
      <c r="DU18" s="102">
        <v>2106011</v>
      </c>
      <c r="DV18" s="102">
        <v>2983529</v>
      </c>
      <c r="DW18" s="102">
        <v>48716667</v>
      </c>
      <c r="DX18" s="102">
        <v>22819923</v>
      </c>
      <c r="DY18" s="102">
        <v>91236099</v>
      </c>
      <c r="DZ18" s="103">
        <v>0</v>
      </c>
      <c r="EA18" s="103">
        <v>0</v>
      </c>
      <c r="EB18" s="102">
        <v>11493776</v>
      </c>
      <c r="EC18" s="102">
        <v>303324644</v>
      </c>
      <c r="ED18" s="102">
        <v>2279</v>
      </c>
      <c r="EE18" s="102">
        <v>10880</v>
      </c>
      <c r="EF18" s="102">
        <v>413673</v>
      </c>
      <c r="EG18" s="104">
        <v>373276</v>
      </c>
      <c r="EH18" s="102">
        <v>11449438</v>
      </c>
      <c r="EI18" s="104">
        <v>38429463</v>
      </c>
    </row>
    <row r="19" spans="1:139" ht="15.95" customHeight="1" x14ac:dyDescent="0.2">
      <c r="A19" s="101" t="s">
        <v>213</v>
      </c>
      <c r="B19" s="102">
        <v>19980117</v>
      </c>
      <c r="C19" s="102">
        <v>1228299087</v>
      </c>
      <c r="D19" s="102">
        <v>19980117</v>
      </c>
      <c r="E19" s="102">
        <v>1243878207</v>
      </c>
      <c r="F19" s="102">
        <v>17158839</v>
      </c>
      <c r="G19" s="102">
        <v>952347137</v>
      </c>
      <c r="H19" s="102">
        <v>6568582</v>
      </c>
      <c r="I19" s="102">
        <v>5759010</v>
      </c>
      <c r="J19" s="102">
        <v>704167</v>
      </c>
      <c r="K19" s="102">
        <v>3326378</v>
      </c>
      <c r="L19" s="102">
        <v>3896386</v>
      </c>
      <c r="M19" s="102">
        <v>13570392</v>
      </c>
      <c r="N19" s="102">
        <v>3586978</v>
      </c>
      <c r="O19" s="102">
        <v>9668810</v>
      </c>
      <c r="P19" s="102">
        <v>3568892</v>
      </c>
      <c r="Q19" s="102">
        <v>2675552</v>
      </c>
      <c r="R19" s="102">
        <v>80238</v>
      </c>
      <c r="S19" s="102">
        <v>1579814</v>
      </c>
      <c r="T19" s="102">
        <v>2076929</v>
      </c>
      <c r="U19" s="102">
        <v>34762519</v>
      </c>
      <c r="V19" s="102">
        <v>833699</v>
      </c>
      <c r="W19" s="102">
        <v>5767819</v>
      </c>
      <c r="X19" s="102">
        <v>662186</v>
      </c>
      <c r="Y19" s="102">
        <v>1542572</v>
      </c>
      <c r="Z19" s="102">
        <v>1499292</v>
      </c>
      <c r="AA19" s="102">
        <v>12531337</v>
      </c>
      <c r="AB19" s="102">
        <v>1058241</v>
      </c>
      <c r="AC19" s="102">
        <v>2371829</v>
      </c>
      <c r="AD19" s="102">
        <v>107739</v>
      </c>
      <c r="AE19" s="102">
        <v>800812</v>
      </c>
      <c r="AF19" s="102">
        <v>120537</v>
      </c>
      <c r="AG19" s="102">
        <v>661370</v>
      </c>
      <c r="AH19" s="102">
        <v>2370301</v>
      </c>
      <c r="AI19" s="102">
        <v>32261073</v>
      </c>
      <c r="AJ19" s="102">
        <v>5145456</v>
      </c>
      <c r="AK19" s="102">
        <v>160899524</v>
      </c>
      <c r="AL19" s="102">
        <v>4794838</v>
      </c>
      <c r="AM19" s="102">
        <v>114723085</v>
      </c>
      <c r="AN19" s="102">
        <v>672421</v>
      </c>
      <c r="AO19" s="102">
        <v>6096453</v>
      </c>
      <c r="AP19" s="102">
        <v>783303</v>
      </c>
      <c r="AQ19" s="102">
        <v>6177063</v>
      </c>
      <c r="AR19" s="102">
        <v>256795</v>
      </c>
      <c r="AS19" s="102">
        <v>1037783</v>
      </c>
      <c r="AT19" s="102">
        <v>14418</v>
      </c>
      <c r="AU19" s="102">
        <v>44131</v>
      </c>
      <c r="AV19" s="102">
        <v>69584</v>
      </c>
      <c r="AW19" s="102">
        <v>780989</v>
      </c>
      <c r="AX19" s="102">
        <v>12925</v>
      </c>
      <c r="AY19" s="102">
        <v>72127</v>
      </c>
      <c r="AZ19" s="102">
        <v>927723</v>
      </c>
      <c r="BA19" s="102">
        <v>7756628</v>
      </c>
      <c r="BB19" s="102">
        <v>768581</v>
      </c>
      <c r="BC19" s="102">
        <v>6069198</v>
      </c>
      <c r="BD19" s="102">
        <v>625054</v>
      </c>
      <c r="BE19" s="102">
        <v>14201601</v>
      </c>
      <c r="BF19" s="102">
        <v>317031</v>
      </c>
      <c r="BG19" s="102">
        <v>3826000</v>
      </c>
      <c r="BH19" s="102">
        <v>83233</v>
      </c>
      <c r="BI19" s="102">
        <v>1005042</v>
      </c>
      <c r="BJ19" s="102">
        <v>3066</v>
      </c>
      <c r="BK19" s="102">
        <v>42194</v>
      </c>
      <c r="BL19" s="102">
        <v>72870</v>
      </c>
      <c r="BM19" s="102">
        <v>1371564</v>
      </c>
      <c r="BN19" s="102">
        <v>207898</v>
      </c>
      <c r="BO19" s="102">
        <v>3061671</v>
      </c>
      <c r="BP19" s="102">
        <v>963756</v>
      </c>
      <c r="BQ19" s="102">
        <v>4591758</v>
      </c>
      <c r="BR19" s="102">
        <v>4139897</v>
      </c>
      <c r="BS19" s="102">
        <v>86766286</v>
      </c>
      <c r="BT19" s="102">
        <v>4138890</v>
      </c>
      <c r="BU19" s="102">
        <v>61729360</v>
      </c>
      <c r="BV19" s="102">
        <v>26837</v>
      </c>
      <c r="BW19" s="102">
        <v>1924141</v>
      </c>
      <c r="BX19" s="102">
        <v>787904</v>
      </c>
      <c r="BY19" s="102">
        <v>3101327</v>
      </c>
      <c r="BZ19" s="102">
        <v>37910</v>
      </c>
      <c r="CA19" s="102">
        <v>474903</v>
      </c>
      <c r="CB19" s="102">
        <v>41405</v>
      </c>
      <c r="CC19" s="102">
        <v>1097196</v>
      </c>
      <c r="CD19" s="102">
        <v>330561</v>
      </c>
      <c r="CE19" s="102">
        <v>2075564</v>
      </c>
      <c r="CF19" s="102">
        <v>118961</v>
      </c>
      <c r="CG19" s="102">
        <v>738219</v>
      </c>
      <c r="CH19" s="102">
        <v>56094</v>
      </c>
      <c r="CI19" s="102">
        <v>50163</v>
      </c>
      <c r="CJ19" s="102">
        <v>5933418</v>
      </c>
      <c r="CK19" s="102">
        <v>15579121</v>
      </c>
      <c r="CL19" s="102">
        <v>733845</v>
      </c>
      <c r="CM19" s="102">
        <v>182944</v>
      </c>
      <c r="CN19" s="102">
        <v>26169</v>
      </c>
      <c r="CO19" s="102">
        <v>72344</v>
      </c>
      <c r="CP19" s="102">
        <v>215794</v>
      </c>
      <c r="CQ19" s="102">
        <v>508625</v>
      </c>
      <c r="CR19" s="102">
        <v>204829</v>
      </c>
      <c r="CS19" s="102">
        <v>675600</v>
      </c>
      <c r="CT19" s="102">
        <v>2153375</v>
      </c>
      <c r="CU19" s="102">
        <v>2980319</v>
      </c>
      <c r="CV19" s="102">
        <v>65801</v>
      </c>
      <c r="CW19" s="102">
        <v>657394</v>
      </c>
      <c r="CX19" s="102">
        <v>540253</v>
      </c>
      <c r="CY19" s="102">
        <v>2946321</v>
      </c>
      <c r="CZ19" s="102">
        <v>77024</v>
      </c>
      <c r="DA19" s="102">
        <v>16516</v>
      </c>
      <c r="DB19" s="102">
        <v>91349</v>
      </c>
      <c r="DC19" s="102">
        <v>992493</v>
      </c>
      <c r="DD19" s="102">
        <v>556621</v>
      </c>
      <c r="DE19" s="102">
        <v>2589688</v>
      </c>
      <c r="DF19" s="102">
        <v>2776676</v>
      </c>
      <c r="DG19" s="102">
        <v>3210202</v>
      </c>
      <c r="DH19" s="102">
        <v>250758</v>
      </c>
      <c r="DI19" s="102">
        <v>504493</v>
      </c>
      <c r="DJ19" s="102">
        <v>64285</v>
      </c>
      <c r="DK19" s="102">
        <v>151693</v>
      </c>
      <c r="DL19" s="103">
        <v>0</v>
      </c>
      <c r="DM19" s="103">
        <v>0</v>
      </c>
      <c r="DN19" s="103">
        <v>0</v>
      </c>
      <c r="DO19" s="103">
        <v>0</v>
      </c>
      <c r="DP19" s="102">
        <v>21435</v>
      </c>
      <c r="DQ19" s="102">
        <v>85051</v>
      </c>
      <c r="DR19" s="102">
        <v>12461976</v>
      </c>
      <c r="DS19" s="102">
        <v>122682660</v>
      </c>
      <c r="DT19" s="102">
        <v>2259645</v>
      </c>
      <c r="DU19" s="102">
        <v>4189251</v>
      </c>
      <c r="DV19" s="102">
        <v>7518141</v>
      </c>
      <c r="DW19" s="102">
        <v>134805158</v>
      </c>
      <c r="DX19" s="102">
        <v>42326102</v>
      </c>
      <c r="DY19" s="102">
        <v>169228826</v>
      </c>
      <c r="DZ19" s="103">
        <v>0</v>
      </c>
      <c r="EA19" s="103">
        <v>0</v>
      </c>
      <c r="EB19" s="102">
        <v>19872288</v>
      </c>
      <c r="EC19" s="102">
        <v>799873339</v>
      </c>
      <c r="ED19" s="102">
        <v>33879</v>
      </c>
      <c r="EE19" s="102">
        <v>51299</v>
      </c>
      <c r="EF19" s="102">
        <v>445801</v>
      </c>
      <c r="EG19" s="104">
        <v>623015</v>
      </c>
      <c r="EH19" s="102">
        <v>19806008</v>
      </c>
      <c r="EI19" s="104">
        <v>112834149</v>
      </c>
    </row>
    <row r="20" spans="1:139" ht="15.95" customHeight="1" x14ac:dyDescent="0.2">
      <c r="A20" s="101" t="s">
        <v>214</v>
      </c>
      <c r="B20" s="102">
        <v>12821791</v>
      </c>
      <c r="C20" s="102">
        <v>1111174843</v>
      </c>
      <c r="D20" s="102">
        <v>12821791</v>
      </c>
      <c r="E20" s="102">
        <v>1123791901</v>
      </c>
      <c r="F20" s="102">
        <v>11083392</v>
      </c>
      <c r="G20" s="102">
        <v>835434509</v>
      </c>
      <c r="H20" s="102">
        <v>5553172</v>
      </c>
      <c r="I20" s="102">
        <v>5351418</v>
      </c>
      <c r="J20" s="102">
        <v>668070</v>
      </c>
      <c r="K20" s="102">
        <v>3510870</v>
      </c>
      <c r="L20" s="102">
        <v>3468135</v>
      </c>
      <c r="M20" s="102">
        <v>13679218</v>
      </c>
      <c r="N20" s="102">
        <v>3253110</v>
      </c>
      <c r="O20" s="102">
        <v>9950326</v>
      </c>
      <c r="P20" s="102">
        <v>3663125</v>
      </c>
      <c r="Q20" s="102">
        <v>3369360</v>
      </c>
      <c r="R20" s="102">
        <v>36744</v>
      </c>
      <c r="S20" s="102">
        <v>1219211</v>
      </c>
      <c r="T20" s="102">
        <v>1521248</v>
      </c>
      <c r="U20" s="102">
        <v>30010398</v>
      </c>
      <c r="V20" s="102">
        <v>626398</v>
      </c>
      <c r="W20" s="102">
        <v>4253862</v>
      </c>
      <c r="X20" s="102">
        <v>564896</v>
      </c>
      <c r="Y20" s="102">
        <v>1370439</v>
      </c>
      <c r="Z20" s="102">
        <v>1417852</v>
      </c>
      <c r="AA20" s="102">
        <v>15108775</v>
      </c>
      <c r="AB20" s="102">
        <v>933896</v>
      </c>
      <c r="AC20" s="102">
        <v>2047954</v>
      </c>
      <c r="AD20" s="102">
        <v>107373</v>
      </c>
      <c r="AE20" s="102">
        <v>926912</v>
      </c>
      <c r="AF20" s="102">
        <v>116310</v>
      </c>
      <c r="AG20" s="102">
        <v>978796</v>
      </c>
      <c r="AH20" s="102">
        <v>1933400</v>
      </c>
      <c r="AI20" s="102">
        <v>36089085</v>
      </c>
      <c r="AJ20" s="102">
        <v>3958703</v>
      </c>
      <c r="AK20" s="102">
        <v>163857153</v>
      </c>
      <c r="AL20" s="102">
        <v>3613164</v>
      </c>
      <c r="AM20" s="102">
        <v>109640293</v>
      </c>
      <c r="AN20" s="102">
        <v>598492</v>
      </c>
      <c r="AO20" s="102">
        <v>6528286</v>
      </c>
      <c r="AP20" s="102">
        <v>741052</v>
      </c>
      <c r="AQ20" s="102">
        <v>5609875</v>
      </c>
      <c r="AR20" s="102">
        <v>230942</v>
      </c>
      <c r="AS20" s="102">
        <v>1105878</v>
      </c>
      <c r="AT20" s="102">
        <v>11212</v>
      </c>
      <c r="AU20" s="102">
        <v>5282</v>
      </c>
      <c r="AV20" s="102">
        <v>48239</v>
      </c>
      <c r="AW20" s="102">
        <v>490478</v>
      </c>
      <c r="AX20" s="102">
        <v>14716</v>
      </c>
      <c r="AY20" s="102">
        <v>46843</v>
      </c>
      <c r="AZ20" s="102">
        <v>801435</v>
      </c>
      <c r="BA20" s="102">
        <v>7990607</v>
      </c>
      <c r="BB20" s="102">
        <v>738546</v>
      </c>
      <c r="BC20" s="102">
        <v>5876752</v>
      </c>
      <c r="BD20" s="102">
        <v>620308</v>
      </c>
      <c r="BE20" s="102">
        <v>16254478</v>
      </c>
      <c r="BF20" s="102">
        <v>276952</v>
      </c>
      <c r="BG20" s="102">
        <v>3003805</v>
      </c>
      <c r="BH20" s="102">
        <v>82692</v>
      </c>
      <c r="BI20" s="102">
        <v>1208291</v>
      </c>
      <c r="BJ20" s="102">
        <v>5895</v>
      </c>
      <c r="BK20" s="102">
        <v>110657</v>
      </c>
      <c r="BL20" s="102">
        <v>61642</v>
      </c>
      <c r="BM20" s="102">
        <v>1529978</v>
      </c>
      <c r="BN20" s="102">
        <v>177428</v>
      </c>
      <c r="BO20" s="102">
        <v>2789150</v>
      </c>
      <c r="BP20" s="102">
        <v>602671</v>
      </c>
      <c r="BQ20" s="102">
        <v>2965498</v>
      </c>
      <c r="BR20" s="102">
        <v>2935395</v>
      </c>
      <c r="BS20" s="102">
        <v>69506791</v>
      </c>
      <c r="BT20" s="102">
        <v>2935392</v>
      </c>
      <c r="BU20" s="102">
        <v>57871398</v>
      </c>
      <c r="BV20" s="102">
        <v>13577</v>
      </c>
      <c r="BW20" s="102">
        <v>1253818</v>
      </c>
      <c r="BX20" s="102">
        <v>683846</v>
      </c>
      <c r="BY20" s="102">
        <v>2803902</v>
      </c>
      <c r="BZ20" s="102">
        <v>25335</v>
      </c>
      <c r="CA20" s="102">
        <v>310201</v>
      </c>
      <c r="CB20" s="102">
        <v>24964</v>
      </c>
      <c r="CC20" s="102">
        <v>845803</v>
      </c>
      <c r="CD20" s="102">
        <v>243350</v>
      </c>
      <c r="CE20" s="102">
        <v>1647124</v>
      </c>
      <c r="CF20" s="102">
        <v>97311</v>
      </c>
      <c r="CG20" s="102">
        <v>747784</v>
      </c>
      <c r="CH20" s="102">
        <v>35968</v>
      </c>
      <c r="CI20" s="102">
        <v>44022</v>
      </c>
      <c r="CJ20" s="102">
        <v>3999764</v>
      </c>
      <c r="CK20" s="102">
        <v>12617058</v>
      </c>
      <c r="CL20" s="102">
        <v>628321</v>
      </c>
      <c r="CM20" s="102">
        <v>165334</v>
      </c>
      <c r="CN20" s="102">
        <v>18122</v>
      </c>
      <c r="CO20" s="102">
        <v>69510</v>
      </c>
      <c r="CP20" s="102">
        <v>181614</v>
      </c>
      <c r="CQ20" s="102">
        <v>465698</v>
      </c>
      <c r="CR20" s="102">
        <v>127261</v>
      </c>
      <c r="CS20" s="102">
        <v>421021</v>
      </c>
      <c r="CT20" s="102">
        <v>1598353</v>
      </c>
      <c r="CU20" s="102">
        <v>2638638</v>
      </c>
      <c r="CV20" s="102">
        <v>89541</v>
      </c>
      <c r="CW20" s="102">
        <v>919131</v>
      </c>
      <c r="CX20" s="102">
        <v>415986</v>
      </c>
      <c r="CY20" s="102">
        <v>2728297</v>
      </c>
      <c r="CZ20" s="102">
        <v>50141</v>
      </c>
      <c r="DA20" s="102">
        <v>7646</v>
      </c>
      <c r="DB20" s="102">
        <v>75033</v>
      </c>
      <c r="DC20" s="102">
        <v>911110</v>
      </c>
      <c r="DD20" s="102">
        <v>369165</v>
      </c>
      <c r="DE20" s="102">
        <v>1939492</v>
      </c>
      <c r="DF20" s="102">
        <v>1661355</v>
      </c>
      <c r="DG20" s="102">
        <v>1862109</v>
      </c>
      <c r="DH20" s="102">
        <v>91793</v>
      </c>
      <c r="DI20" s="102">
        <v>167353</v>
      </c>
      <c r="DJ20" s="102">
        <v>68607</v>
      </c>
      <c r="DK20" s="102">
        <v>183426</v>
      </c>
      <c r="DL20" s="103">
        <v>0</v>
      </c>
      <c r="DM20" s="103">
        <v>0</v>
      </c>
      <c r="DN20" s="103">
        <v>0</v>
      </c>
      <c r="DO20" s="103">
        <v>0</v>
      </c>
      <c r="DP20" s="102">
        <v>14858</v>
      </c>
      <c r="DQ20" s="102">
        <v>113825</v>
      </c>
      <c r="DR20" s="102">
        <v>5864215</v>
      </c>
      <c r="DS20" s="102">
        <v>65732747</v>
      </c>
      <c r="DT20" s="102">
        <v>1355576</v>
      </c>
      <c r="DU20" s="102">
        <v>2706884</v>
      </c>
      <c r="DV20" s="102">
        <v>6957567</v>
      </c>
      <c r="DW20" s="102">
        <v>143109518</v>
      </c>
      <c r="DX20" s="102">
        <v>30669581</v>
      </c>
      <c r="DY20" s="102">
        <v>122634902</v>
      </c>
      <c r="DZ20" s="103">
        <v>0</v>
      </c>
      <c r="EA20" s="103">
        <v>0</v>
      </c>
      <c r="EB20" s="102">
        <v>12780368</v>
      </c>
      <c r="EC20" s="102">
        <v>778011174</v>
      </c>
      <c r="ED20" s="102">
        <v>83418</v>
      </c>
      <c r="EE20" s="102">
        <v>115377</v>
      </c>
      <c r="EF20" s="102">
        <v>164999</v>
      </c>
      <c r="EG20" s="104">
        <v>380308</v>
      </c>
      <c r="EH20" s="102">
        <v>12736353</v>
      </c>
      <c r="EI20" s="104">
        <v>116165597</v>
      </c>
    </row>
    <row r="21" spans="1:139" ht="15.95" customHeight="1" x14ac:dyDescent="0.2">
      <c r="A21" s="101" t="s">
        <v>215</v>
      </c>
      <c r="B21" s="102">
        <v>18532593</v>
      </c>
      <c r="C21" s="102">
        <v>2506497828</v>
      </c>
      <c r="D21" s="102">
        <v>18532593</v>
      </c>
      <c r="E21" s="102">
        <v>2538125233</v>
      </c>
      <c r="F21" s="102">
        <v>16409095</v>
      </c>
      <c r="G21" s="102">
        <v>1876094165</v>
      </c>
      <c r="H21" s="102">
        <v>10353254</v>
      </c>
      <c r="I21" s="102">
        <v>13932224</v>
      </c>
      <c r="J21" s="102">
        <v>1581470</v>
      </c>
      <c r="K21" s="102">
        <v>11019779</v>
      </c>
      <c r="L21" s="102">
        <v>7062743</v>
      </c>
      <c r="M21" s="102">
        <v>43684842</v>
      </c>
      <c r="N21" s="102">
        <v>6651049</v>
      </c>
      <c r="O21" s="102">
        <v>33501662</v>
      </c>
      <c r="P21" s="102">
        <v>7245134</v>
      </c>
      <c r="Q21" s="102">
        <v>8385349</v>
      </c>
      <c r="R21" s="102">
        <v>37189</v>
      </c>
      <c r="S21" s="102">
        <v>2078680</v>
      </c>
      <c r="T21" s="102">
        <v>2546650</v>
      </c>
      <c r="U21" s="102">
        <v>75753230</v>
      </c>
      <c r="V21" s="102">
        <v>1047891</v>
      </c>
      <c r="W21" s="102">
        <v>7646665</v>
      </c>
      <c r="X21" s="102">
        <v>1078572</v>
      </c>
      <c r="Y21" s="102">
        <v>3639073</v>
      </c>
      <c r="Z21" s="102">
        <v>3160989</v>
      </c>
      <c r="AA21" s="102">
        <v>55975478</v>
      </c>
      <c r="AB21" s="102">
        <v>1959116</v>
      </c>
      <c r="AC21" s="102">
        <v>4308359</v>
      </c>
      <c r="AD21" s="102">
        <v>247355</v>
      </c>
      <c r="AE21" s="102">
        <v>2841276</v>
      </c>
      <c r="AF21" s="102">
        <v>242362</v>
      </c>
      <c r="AG21" s="102">
        <v>2019552</v>
      </c>
      <c r="AH21" s="102">
        <v>2997506</v>
      </c>
      <c r="AI21" s="102">
        <v>79751792</v>
      </c>
      <c r="AJ21" s="102">
        <v>6106990</v>
      </c>
      <c r="AK21" s="102">
        <v>378312328</v>
      </c>
      <c r="AL21" s="102">
        <v>5391242</v>
      </c>
      <c r="AM21" s="102">
        <v>216352535</v>
      </c>
      <c r="AN21" s="102">
        <v>1215675</v>
      </c>
      <c r="AO21" s="102">
        <v>17024237</v>
      </c>
      <c r="AP21" s="102">
        <v>1394155</v>
      </c>
      <c r="AQ21" s="102">
        <v>12094996</v>
      </c>
      <c r="AR21" s="102">
        <v>550050</v>
      </c>
      <c r="AS21" s="102">
        <v>4116478</v>
      </c>
      <c r="AT21" s="102">
        <v>25098</v>
      </c>
      <c r="AU21" s="102">
        <v>85007</v>
      </c>
      <c r="AV21" s="102">
        <v>96425</v>
      </c>
      <c r="AW21" s="102">
        <v>1816101</v>
      </c>
      <c r="AX21" s="102">
        <v>21405</v>
      </c>
      <c r="AY21" s="102">
        <v>69206</v>
      </c>
      <c r="AZ21" s="102">
        <v>1666542</v>
      </c>
      <c r="BA21" s="102">
        <v>22286270</v>
      </c>
      <c r="BB21" s="102">
        <v>1051247</v>
      </c>
      <c r="BC21" s="102">
        <v>8530522</v>
      </c>
      <c r="BD21" s="102">
        <v>1614680</v>
      </c>
      <c r="BE21" s="102">
        <v>67887613</v>
      </c>
      <c r="BF21" s="102">
        <v>655397</v>
      </c>
      <c r="BG21" s="102">
        <v>8663474</v>
      </c>
      <c r="BH21" s="102">
        <v>167481</v>
      </c>
      <c r="BI21" s="102">
        <v>3738120</v>
      </c>
      <c r="BJ21" s="102">
        <v>15632</v>
      </c>
      <c r="BK21" s="102">
        <v>85897</v>
      </c>
      <c r="BL21" s="102">
        <v>103969</v>
      </c>
      <c r="BM21" s="102">
        <v>3708742</v>
      </c>
      <c r="BN21" s="102">
        <v>252089</v>
      </c>
      <c r="BO21" s="102">
        <v>4367028</v>
      </c>
      <c r="BP21" s="102">
        <v>739643</v>
      </c>
      <c r="BQ21" s="102">
        <v>3794597</v>
      </c>
      <c r="BR21" s="102">
        <v>3751605</v>
      </c>
      <c r="BS21" s="102">
        <v>101513861</v>
      </c>
      <c r="BT21" s="102">
        <v>3751578</v>
      </c>
      <c r="BU21" s="102">
        <v>86214692</v>
      </c>
      <c r="BV21" s="102">
        <v>39172</v>
      </c>
      <c r="BW21" s="102">
        <v>3238587</v>
      </c>
      <c r="BX21" s="102">
        <v>1289733</v>
      </c>
      <c r="BY21" s="102">
        <v>7616601</v>
      </c>
      <c r="BZ21" s="102">
        <v>71202</v>
      </c>
      <c r="CA21" s="102">
        <v>1055230</v>
      </c>
      <c r="CB21" s="102">
        <v>44702</v>
      </c>
      <c r="CC21" s="102">
        <v>1962950</v>
      </c>
      <c r="CD21" s="102">
        <v>407437</v>
      </c>
      <c r="CE21" s="102">
        <v>4986762</v>
      </c>
      <c r="CF21" s="102">
        <v>110831</v>
      </c>
      <c r="CG21" s="102">
        <v>1178864</v>
      </c>
      <c r="CH21" s="102">
        <v>63239</v>
      </c>
      <c r="CI21" s="102">
        <v>102592</v>
      </c>
      <c r="CJ21" s="102">
        <v>6825540</v>
      </c>
      <c r="CK21" s="102">
        <v>31627404</v>
      </c>
      <c r="CL21" s="102">
        <v>1210932</v>
      </c>
      <c r="CM21" s="102">
        <v>327514</v>
      </c>
      <c r="CN21" s="102">
        <v>37905</v>
      </c>
      <c r="CO21" s="102">
        <v>116366</v>
      </c>
      <c r="CP21" s="102">
        <v>376161</v>
      </c>
      <c r="CQ21" s="102">
        <v>1226940</v>
      </c>
      <c r="CR21" s="102">
        <v>223942</v>
      </c>
      <c r="CS21" s="102">
        <v>923239</v>
      </c>
      <c r="CT21" s="102">
        <v>2766776</v>
      </c>
      <c r="CU21" s="102">
        <v>6076673</v>
      </c>
      <c r="CV21" s="102">
        <v>299626</v>
      </c>
      <c r="CW21" s="102">
        <v>5158739</v>
      </c>
      <c r="CX21" s="102">
        <v>836426</v>
      </c>
      <c r="CY21" s="102">
        <v>6682119</v>
      </c>
      <c r="CZ21" s="102">
        <v>73930</v>
      </c>
      <c r="DA21" s="102">
        <v>11069</v>
      </c>
      <c r="DB21" s="102">
        <v>150230</v>
      </c>
      <c r="DC21" s="102">
        <v>2693823</v>
      </c>
      <c r="DD21" s="102">
        <v>684645</v>
      </c>
      <c r="DE21" s="102">
        <v>3897806</v>
      </c>
      <c r="DF21" s="102">
        <v>2215567</v>
      </c>
      <c r="DG21" s="102">
        <v>2303858</v>
      </c>
      <c r="DH21" s="102">
        <v>504107</v>
      </c>
      <c r="DI21" s="102">
        <v>970970</v>
      </c>
      <c r="DJ21" s="102">
        <v>173957</v>
      </c>
      <c r="DK21" s="102">
        <v>786700</v>
      </c>
      <c r="DL21" s="103">
        <v>4408</v>
      </c>
      <c r="DM21" s="103">
        <v>3207</v>
      </c>
      <c r="DN21" s="103">
        <v>3932</v>
      </c>
      <c r="DO21" s="103">
        <v>92481</v>
      </c>
      <c r="DP21" s="102">
        <v>25767</v>
      </c>
      <c r="DQ21" s="102">
        <v>410940</v>
      </c>
      <c r="DR21" s="102">
        <v>4494023</v>
      </c>
      <c r="DS21" s="102">
        <v>52767843</v>
      </c>
      <c r="DT21" s="102">
        <v>1191515</v>
      </c>
      <c r="DU21" s="102">
        <v>2465326</v>
      </c>
      <c r="DV21" s="102">
        <v>14038259</v>
      </c>
      <c r="DW21" s="102">
        <v>358208357</v>
      </c>
      <c r="DX21" s="102">
        <v>49572105</v>
      </c>
      <c r="DY21" s="102">
        <v>198173870</v>
      </c>
      <c r="DZ21" s="103">
        <v>0</v>
      </c>
      <c r="EA21" s="103">
        <v>0</v>
      </c>
      <c r="EB21" s="102">
        <v>18510747</v>
      </c>
      <c r="EC21" s="102">
        <v>1895870893</v>
      </c>
      <c r="ED21" s="102">
        <v>617682</v>
      </c>
      <c r="EE21" s="102">
        <v>1490373</v>
      </c>
      <c r="EF21" s="102">
        <v>91078</v>
      </c>
      <c r="EG21" s="104">
        <v>291412</v>
      </c>
      <c r="EH21" s="102">
        <v>18483267</v>
      </c>
      <c r="EI21" s="104">
        <v>330069452</v>
      </c>
    </row>
    <row r="22" spans="1:139" ht="15.95" customHeight="1" x14ac:dyDescent="0.2">
      <c r="A22" s="101" t="s">
        <v>216</v>
      </c>
      <c r="B22" s="102">
        <v>5428176</v>
      </c>
      <c r="C22" s="102">
        <v>1546515483</v>
      </c>
      <c r="D22" s="102">
        <v>5428176</v>
      </c>
      <c r="E22" s="102">
        <v>1575094333</v>
      </c>
      <c r="F22" s="102">
        <v>4812720</v>
      </c>
      <c r="G22" s="102">
        <v>1055689937</v>
      </c>
      <c r="H22" s="102">
        <v>4116012</v>
      </c>
      <c r="I22" s="102">
        <v>12956349</v>
      </c>
      <c r="J22" s="102">
        <v>1030721</v>
      </c>
      <c r="K22" s="102">
        <v>12958810</v>
      </c>
      <c r="L22" s="102">
        <v>3391442</v>
      </c>
      <c r="M22" s="102">
        <v>45283033</v>
      </c>
      <c r="N22" s="102">
        <v>3272768</v>
      </c>
      <c r="O22" s="102">
        <v>36267006</v>
      </c>
      <c r="P22" s="102">
        <v>1917063</v>
      </c>
      <c r="Q22" s="102">
        <v>4227684</v>
      </c>
      <c r="R22" s="102">
        <v>10797</v>
      </c>
      <c r="S22" s="102">
        <v>1608050</v>
      </c>
      <c r="T22" s="102">
        <v>960730</v>
      </c>
      <c r="U22" s="102">
        <v>70271445</v>
      </c>
      <c r="V22" s="102">
        <v>312389</v>
      </c>
      <c r="W22" s="102">
        <v>3726278</v>
      </c>
      <c r="X22" s="102">
        <v>369651</v>
      </c>
      <c r="Y22" s="102">
        <v>1989633</v>
      </c>
      <c r="Z22" s="102">
        <v>1841053</v>
      </c>
      <c r="AA22" s="102">
        <v>84003935</v>
      </c>
      <c r="AB22" s="102">
        <v>1070458</v>
      </c>
      <c r="AC22" s="102">
        <v>2548526</v>
      </c>
      <c r="AD22" s="102">
        <v>179578</v>
      </c>
      <c r="AE22" s="102">
        <v>3105357</v>
      </c>
      <c r="AF22" s="102">
        <v>187109</v>
      </c>
      <c r="AG22" s="102">
        <v>2069469</v>
      </c>
      <c r="AH22" s="102">
        <v>938904</v>
      </c>
      <c r="AI22" s="102">
        <v>44053588</v>
      </c>
      <c r="AJ22" s="102">
        <v>1658908</v>
      </c>
      <c r="AK22" s="102">
        <v>176275803</v>
      </c>
      <c r="AL22" s="102">
        <v>1320681</v>
      </c>
      <c r="AM22" s="102">
        <v>71287369</v>
      </c>
      <c r="AN22" s="102">
        <v>584134</v>
      </c>
      <c r="AO22" s="102">
        <v>16235328</v>
      </c>
      <c r="AP22" s="102">
        <v>672102</v>
      </c>
      <c r="AQ22" s="102">
        <v>8337091</v>
      </c>
      <c r="AR22" s="102">
        <v>280587</v>
      </c>
      <c r="AS22" s="102">
        <v>4383614</v>
      </c>
      <c r="AT22" s="102">
        <v>17400</v>
      </c>
      <c r="AU22" s="102">
        <v>44982</v>
      </c>
      <c r="AV22" s="102">
        <v>27058</v>
      </c>
      <c r="AW22" s="102">
        <v>837350</v>
      </c>
      <c r="AX22" s="102">
        <v>6402</v>
      </c>
      <c r="AY22" s="102">
        <v>50688</v>
      </c>
      <c r="AZ22" s="102">
        <v>746946</v>
      </c>
      <c r="BA22" s="102">
        <v>20783283</v>
      </c>
      <c r="BB22" s="102">
        <v>237953</v>
      </c>
      <c r="BC22" s="102">
        <v>4792737</v>
      </c>
      <c r="BD22" s="102">
        <v>1259135</v>
      </c>
      <c r="BE22" s="102">
        <v>142299712</v>
      </c>
      <c r="BF22" s="102">
        <v>361082</v>
      </c>
      <c r="BG22" s="102">
        <v>10221016</v>
      </c>
      <c r="BH22" s="102">
        <v>98024</v>
      </c>
      <c r="BI22" s="102">
        <v>5145144</v>
      </c>
      <c r="BJ22" s="102">
        <v>9856</v>
      </c>
      <c r="BK22" s="102">
        <v>269765</v>
      </c>
      <c r="BL22" s="102">
        <v>40147</v>
      </c>
      <c r="BM22" s="102">
        <v>2653883</v>
      </c>
      <c r="BN22" s="102">
        <v>74153</v>
      </c>
      <c r="BO22" s="102">
        <v>2440744</v>
      </c>
      <c r="BP22" s="102">
        <v>125117</v>
      </c>
      <c r="BQ22" s="102">
        <v>688738</v>
      </c>
      <c r="BR22" s="102">
        <v>961029</v>
      </c>
      <c r="BS22" s="102">
        <v>29790900</v>
      </c>
      <c r="BT22" s="102">
        <v>961000</v>
      </c>
      <c r="BU22" s="102">
        <v>25321729</v>
      </c>
      <c r="BV22" s="102">
        <v>27194</v>
      </c>
      <c r="BW22" s="102">
        <v>2445323</v>
      </c>
      <c r="BX22" s="102">
        <v>613727</v>
      </c>
      <c r="BY22" s="102">
        <v>7667660</v>
      </c>
      <c r="BZ22" s="102">
        <v>30002</v>
      </c>
      <c r="CA22" s="102">
        <v>596041</v>
      </c>
      <c r="CB22" s="102">
        <v>18189</v>
      </c>
      <c r="CC22" s="102">
        <v>2482188</v>
      </c>
      <c r="CD22" s="102">
        <v>137994</v>
      </c>
      <c r="CE22" s="102">
        <v>6958832</v>
      </c>
      <c r="CF22" s="102">
        <v>42833</v>
      </c>
      <c r="CG22" s="102">
        <v>664216</v>
      </c>
      <c r="CH22" s="102">
        <v>14659</v>
      </c>
      <c r="CI22" s="102">
        <v>26842</v>
      </c>
      <c r="CJ22" s="102">
        <v>1996034</v>
      </c>
      <c r="CK22" s="102">
        <v>28578850</v>
      </c>
      <c r="CL22" s="102">
        <v>201052</v>
      </c>
      <c r="CM22" s="102">
        <v>51303</v>
      </c>
      <c r="CN22" s="102">
        <v>7153</v>
      </c>
      <c r="CO22" s="102">
        <v>32363</v>
      </c>
      <c r="CP22" s="102">
        <v>239589</v>
      </c>
      <c r="CQ22" s="102">
        <v>1056452</v>
      </c>
      <c r="CR22" s="102">
        <v>75234</v>
      </c>
      <c r="CS22" s="102">
        <v>485732</v>
      </c>
      <c r="CT22" s="102">
        <v>1267363</v>
      </c>
      <c r="CU22" s="102">
        <v>4843909</v>
      </c>
      <c r="CV22" s="102">
        <v>329317</v>
      </c>
      <c r="CW22" s="102">
        <v>9116479</v>
      </c>
      <c r="CX22" s="102">
        <v>601328</v>
      </c>
      <c r="CY22" s="102">
        <v>6582377</v>
      </c>
      <c r="CZ22" s="102">
        <v>27183</v>
      </c>
      <c r="DA22" s="102">
        <v>5074</v>
      </c>
      <c r="DB22" s="102">
        <v>89979</v>
      </c>
      <c r="DC22" s="102">
        <v>3335598</v>
      </c>
      <c r="DD22" s="102">
        <v>131187</v>
      </c>
      <c r="DE22" s="102">
        <v>1228666</v>
      </c>
      <c r="DF22" s="102">
        <v>0</v>
      </c>
      <c r="DG22" s="102">
        <v>0</v>
      </c>
      <c r="DH22" s="102">
        <v>0</v>
      </c>
      <c r="DI22" s="102">
        <v>0</v>
      </c>
      <c r="DJ22" s="102">
        <v>157788</v>
      </c>
      <c r="DK22" s="102">
        <v>1681658</v>
      </c>
      <c r="DL22" s="107">
        <v>161</v>
      </c>
      <c r="DM22" s="107">
        <v>419</v>
      </c>
      <c r="DN22" s="103">
        <v>806</v>
      </c>
      <c r="DO22" s="103">
        <v>8858</v>
      </c>
      <c r="DP22" s="102">
        <v>9300</v>
      </c>
      <c r="DQ22" s="102">
        <v>153875</v>
      </c>
      <c r="DR22" s="102">
        <v>344509</v>
      </c>
      <c r="DS22" s="102">
        <v>3956192</v>
      </c>
      <c r="DT22" s="102">
        <v>115049</v>
      </c>
      <c r="DU22" s="102">
        <v>240361</v>
      </c>
      <c r="DV22" s="102">
        <v>5083499</v>
      </c>
      <c r="DW22" s="102">
        <v>220760559</v>
      </c>
      <c r="DX22" s="102">
        <v>15480744</v>
      </c>
      <c r="DY22" s="102">
        <v>50951651</v>
      </c>
      <c r="DZ22" s="103">
        <v>0</v>
      </c>
      <c r="EA22" s="103">
        <v>0</v>
      </c>
      <c r="EB22" s="102">
        <v>5421049</v>
      </c>
      <c r="EC22" s="102">
        <v>1271631085</v>
      </c>
      <c r="ED22" s="102">
        <v>3220348</v>
      </c>
      <c r="EE22" s="102">
        <v>16510191</v>
      </c>
      <c r="EF22" s="102">
        <v>14892</v>
      </c>
      <c r="EG22" s="104">
        <v>53871</v>
      </c>
      <c r="EH22" s="102">
        <v>5422360</v>
      </c>
      <c r="EI22" s="104">
        <v>302060350</v>
      </c>
    </row>
    <row r="23" spans="1:139" ht="15.75" customHeight="1" x14ac:dyDescent="0.2">
      <c r="A23" s="101" t="s">
        <v>217</v>
      </c>
      <c r="B23" s="102">
        <v>884335</v>
      </c>
      <c r="C23" s="102">
        <v>597676645</v>
      </c>
      <c r="D23" s="102">
        <v>884335</v>
      </c>
      <c r="E23" s="102">
        <v>610221882</v>
      </c>
      <c r="F23" s="102">
        <v>767954</v>
      </c>
      <c r="G23" s="102">
        <v>337666673</v>
      </c>
      <c r="H23" s="102">
        <v>802733</v>
      </c>
      <c r="I23" s="102">
        <v>7248337</v>
      </c>
      <c r="J23" s="102">
        <v>323378</v>
      </c>
      <c r="K23" s="102">
        <v>6889926</v>
      </c>
      <c r="L23" s="102">
        <v>708986</v>
      </c>
      <c r="M23" s="102">
        <v>24854824</v>
      </c>
      <c r="N23" s="102">
        <v>690017</v>
      </c>
      <c r="O23" s="102">
        <v>20014498</v>
      </c>
      <c r="P23" s="102">
        <v>298146</v>
      </c>
      <c r="Q23" s="102">
        <v>2091565</v>
      </c>
      <c r="R23" s="102">
        <v>1231</v>
      </c>
      <c r="S23" s="102">
        <v>266658</v>
      </c>
      <c r="T23" s="102">
        <v>177361</v>
      </c>
      <c r="U23" s="102">
        <v>25065426</v>
      </c>
      <c r="V23" s="102">
        <v>50356</v>
      </c>
      <c r="W23" s="102">
        <v>1320995</v>
      </c>
      <c r="X23" s="102">
        <v>39917</v>
      </c>
      <c r="Y23" s="102">
        <v>397268</v>
      </c>
      <c r="Z23" s="102">
        <v>442833</v>
      </c>
      <c r="AA23" s="102">
        <v>61321058</v>
      </c>
      <c r="AB23" s="102">
        <v>240175</v>
      </c>
      <c r="AC23" s="102">
        <v>620944</v>
      </c>
      <c r="AD23" s="102">
        <v>75647</v>
      </c>
      <c r="AE23" s="102">
        <v>2143524</v>
      </c>
      <c r="AF23" s="102">
        <v>75815</v>
      </c>
      <c r="AG23" s="102">
        <v>1297435</v>
      </c>
      <c r="AH23" s="102">
        <v>135662</v>
      </c>
      <c r="AI23" s="102">
        <v>9379854</v>
      </c>
      <c r="AJ23" s="102">
        <v>221493</v>
      </c>
      <c r="AK23" s="102">
        <v>33682369</v>
      </c>
      <c r="AL23" s="102">
        <v>158716</v>
      </c>
      <c r="AM23" s="102">
        <v>8552399</v>
      </c>
      <c r="AN23" s="102">
        <v>131186</v>
      </c>
      <c r="AO23" s="102">
        <v>7122698</v>
      </c>
      <c r="AP23" s="102">
        <v>133189</v>
      </c>
      <c r="AQ23" s="102">
        <v>2429464</v>
      </c>
      <c r="AR23" s="102">
        <v>90749</v>
      </c>
      <c r="AS23" s="102">
        <v>3185160</v>
      </c>
      <c r="AT23" s="102">
        <v>5053</v>
      </c>
      <c r="AU23" s="102">
        <v>14340</v>
      </c>
      <c r="AV23" s="102">
        <v>6151</v>
      </c>
      <c r="AW23" s="102">
        <v>163945</v>
      </c>
      <c r="AX23" s="102">
        <v>2114</v>
      </c>
      <c r="AY23" s="102">
        <v>23182</v>
      </c>
      <c r="AZ23" s="102">
        <v>189624</v>
      </c>
      <c r="BA23" s="102">
        <v>10292595</v>
      </c>
      <c r="BB23" s="102">
        <v>63040</v>
      </c>
      <c r="BC23" s="102">
        <v>1784427</v>
      </c>
      <c r="BD23" s="102">
        <v>403560</v>
      </c>
      <c r="BE23" s="102">
        <v>119801813</v>
      </c>
      <c r="BF23" s="102">
        <v>101888</v>
      </c>
      <c r="BG23" s="102">
        <v>5967617</v>
      </c>
      <c r="BH23" s="102">
        <v>27807</v>
      </c>
      <c r="BI23" s="102">
        <v>3109812</v>
      </c>
      <c r="BJ23" s="102">
        <v>4063</v>
      </c>
      <c r="BK23" s="102">
        <v>115685</v>
      </c>
      <c r="BL23" s="102">
        <v>6442</v>
      </c>
      <c r="BM23" s="102">
        <v>760835</v>
      </c>
      <c r="BN23" s="102">
        <v>16617</v>
      </c>
      <c r="BO23" s="102">
        <v>995166</v>
      </c>
      <c r="BP23" s="102">
        <v>7602</v>
      </c>
      <c r="BQ23" s="102">
        <v>48402</v>
      </c>
      <c r="BR23" s="102">
        <v>148836</v>
      </c>
      <c r="BS23" s="102">
        <v>4837200</v>
      </c>
      <c r="BT23" s="102">
        <v>148824</v>
      </c>
      <c r="BU23" s="102">
        <v>4111568</v>
      </c>
      <c r="BV23" s="102">
        <v>9200</v>
      </c>
      <c r="BW23" s="102">
        <v>840544</v>
      </c>
      <c r="BX23" s="102">
        <v>153063</v>
      </c>
      <c r="BY23" s="102">
        <v>4174520</v>
      </c>
      <c r="BZ23" s="102">
        <v>12033</v>
      </c>
      <c r="CA23" s="102">
        <v>385203</v>
      </c>
      <c r="CB23" s="102">
        <v>5418</v>
      </c>
      <c r="CC23" s="102">
        <v>1343832</v>
      </c>
      <c r="CD23" s="102">
        <v>22235</v>
      </c>
      <c r="CE23" s="102">
        <v>3340292</v>
      </c>
      <c r="CF23" s="102">
        <v>17467</v>
      </c>
      <c r="CG23" s="102">
        <v>254963</v>
      </c>
      <c r="CH23" s="102">
        <v>3271</v>
      </c>
      <c r="CI23" s="102">
        <v>11341</v>
      </c>
      <c r="CJ23" s="102">
        <v>434401</v>
      </c>
      <c r="CK23" s="102">
        <v>12545237</v>
      </c>
      <c r="CL23" s="102">
        <v>8838</v>
      </c>
      <c r="CM23" s="102">
        <v>2244</v>
      </c>
      <c r="CN23" s="106">
        <v>554</v>
      </c>
      <c r="CO23" s="106">
        <v>2039</v>
      </c>
      <c r="CP23" s="102">
        <v>66606</v>
      </c>
      <c r="CQ23" s="102">
        <v>361048</v>
      </c>
      <c r="CR23" s="102">
        <v>6593</v>
      </c>
      <c r="CS23" s="102">
        <v>58899</v>
      </c>
      <c r="CT23" s="102">
        <v>295104</v>
      </c>
      <c r="CU23" s="102">
        <v>1743271</v>
      </c>
      <c r="CV23" s="102">
        <v>104468</v>
      </c>
      <c r="CW23" s="102">
        <v>4576180</v>
      </c>
      <c r="CX23" s="102">
        <v>182553</v>
      </c>
      <c r="CY23" s="102">
        <v>2506662</v>
      </c>
      <c r="CZ23" s="102">
        <v>6360</v>
      </c>
      <c r="DA23" s="102">
        <v>2491</v>
      </c>
      <c r="DB23" s="102">
        <v>20011</v>
      </c>
      <c r="DC23" s="102">
        <v>1356964</v>
      </c>
      <c r="DD23" s="102">
        <v>23584</v>
      </c>
      <c r="DE23" s="102">
        <v>236714</v>
      </c>
      <c r="DF23" s="102">
        <v>0</v>
      </c>
      <c r="DG23" s="102">
        <v>0</v>
      </c>
      <c r="DH23" s="102">
        <v>0</v>
      </c>
      <c r="DI23" s="102">
        <v>0</v>
      </c>
      <c r="DJ23" s="102">
        <v>59959</v>
      </c>
      <c r="DK23" s="102">
        <v>1601435</v>
      </c>
      <c r="DL23" s="108">
        <v>0</v>
      </c>
      <c r="DM23" s="108">
        <v>0</v>
      </c>
      <c r="DN23" s="103">
        <v>0</v>
      </c>
      <c r="DO23" s="103">
        <v>0</v>
      </c>
      <c r="DP23" s="102">
        <v>1799</v>
      </c>
      <c r="DQ23" s="102">
        <v>93377</v>
      </c>
      <c r="DR23" s="102">
        <v>62549</v>
      </c>
      <c r="DS23" s="102">
        <v>707913</v>
      </c>
      <c r="DT23" s="102">
        <v>16131</v>
      </c>
      <c r="DU23" s="102">
        <v>32575</v>
      </c>
      <c r="DV23" s="102">
        <v>821784</v>
      </c>
      <c r="DW23" s="102">
        <v>69703881</v>
      </c>
      <c r="DX23" s="102">
        <v>2597527</v>
      </c>
      <c r="DY23" s="102">
        <v>0</v>
      </c>
      <c r="DZ23" s="103">
        <v>0</v>
      </c>
      <c r="EA23" s="103">
        <v>0</v>
      </c>
      <c r="EB23" s="102">
        <v>883020</v>
      </c>
      <c r="EC23" s="102">
        <v>527614042</v>
      </c>
      <c r="ED23" s="102">
        <v>407046</v>
      </c>
      <c r="EE23" s="102">
        <v>5414951</v>
      </c>
      <c r="EF23" s="102">
        <v>1354</v>
      </c>
      <c r="EG23" s="104">
        <v>4610</v>
      </c>
      <c r="EH23" s="102">
        <v>883896</v>
      </c>
      <c r="EI23" s="104">
        <v>155670713</v>
      </c>
    </row>
    <row r="24" spans="1:139" ht="15.95" customHeight="1" x14ac:dyDescent="0.2">
      <c r="A24" s="101" t="s">
        <v>218</v>
      </c>
      <c r="B24" s="102">
        <v>195905</v>
      </c>
      <c r="C24" s="102">
        <v>236499605</v>
      </c>
      <c r="D24" s="102">
        <v>195905</v>
      </c>
      <c r="E24" s="102">
        <v>240979435</v>
      </c>
      <c r="F24" s="102">
        <v>164367</v>
      </c>
      <c r="G24" s="102">
        <v>109129351</v>
      </c>
      <c r="H24" s="102">
        <v>187220</v>
      </c>
      <c r="I24" s="102">
        <v>3733575</v>
      </c>
      <c r="J24" s="102">
        <v>93059</v>
      </c>
      <c r="K24" s="102">
        <v>3113401</v>
      </c>
      <c r="L24" s="102">
        <v>167209</v>
      </c>
      <c r="M24" s="102">
        <v>11605051</v>
      </c>
      <c r="N24" s="102">
        <v>163261</v>
      </c>
      <c r="O24" s="102">
        <v>9328800</v>
      </c>
      <c r="P24" s="102">
        <v>91028</v>
      </c>
      <c r="Q24" s="102">
        <v>1213988</v>
      </c>
      <c r="R24" s="102">
        <v>312</v>
      </c>
      <c r="S24" s="102">
        <v>106517</v>
      </c>
      <c r="T24" s="102">
        <v>38755</v>
      </c>
      <c r="U24" s="102">
        <v>8889443</v>
      </c>
      <c r="V24" s="102">
        <v>11619</v>
      </c>
      <c r="W24" s="102">
        <v>593080</v>
      </c>
      <c r="X24" s="102">
        <v>5619</v>
      </c>
      <c r="Y24" s="102">
        <v>82981</v>
      </c>
      <c r="Z24" s="102">
        <v>114426</v>
      </c>
      <c r="AA24" s="102">
        <v>34034315</v>
      </c>
      <c r="AB24" s="102">
        <v>54398</v>
      </c>
      <c r="AC24" s="102">
        <v>149959</v>
      </c>
      <c r="AD24" s="102">
        <v>26692</v>
      </c>
      <c r="AE24" s="102">
        <v>1073367</v>
      </c>
      <c r="AF24" s="102">
        <v>23984</v>
      </c>
      <c r="AG24" s="102">
        <v>553270</v>
      </c>
      <c r="AH24" s="102">
        <v>29577</v>
      </c>
      <c r="AI24" s="102">
        <v>1851835</v>
      </c>
      <c r="AJ24" s="102">
        <v>49598</v>
      </c>
      <c r="AK24" s="102">
        <v>9298366</v>
      </c>
      <c r="AL24" s="102">
        <v>34329</v>
      </c>
      <c r="AM24" s="102">
        <v>1899631</v>
      </c>
      <c r="AN24" s="102">
        <v>32196</v>
      </c>
      <c r="AO24" s="102">
        <v>2814283</v>
      </c>
      <c r="AP24" s="102">
        <v>31337</v>
      </c>
      <c r="AQ24" s="102">
        <v>851669</v>
      </c>
      <c r="AR24" s="102">
        <v>30740</v>
      </c>
      <c r="AS24" s="102">
        <v>1588245</v>
      </c>
      <c r="AT24" s="102">
        <v>1871</v>
      </c>
      <c r="AU24" s="102">
        <v>15982</v>
      </c>
      <c r="AV24" s="102">
        <v>1393</v>
      </c>
      <c r="AW24" s="102">
        <v>46235</v>
      </c>
      <c r="AX24" s="102">
        <v>560</v>
      </c>
      <c r="AY24" s="102">
        <v>6389</v>
      </c>
      <c r="AZ24" s="102">
        <v>52337</v>
      </c>
      <c r="BA24" s="102">
        <v>4351297</v>
      </c>
      <c r="BB24" s="102">
        <v>19059</v>
      </c>
      <c r="BC24" s="102">
        <v>745208</v>
      </c>
      <c r="BD24" s="102">
        <v>109248</v>
      </c>
      <c r="BE24" s="102">
        <v>62221699</v>
      </c>
      <c r="BF24" s="102">
        <v>26711</v>
      </c>
      <c r="BG24" s="102">
        <v>3082586</v>
      </c>
      <c r="BH24" s="102">
        <v>9417</v>
      </c>
      <c r="BI24" s="102">
        <v>2035739</v>
      </c>
      <c r="BJ24" s="102">
        <v>1615</v>
      </c>
      <c r="BK24" s="102">
        <v>108963</v>
      </c>
      <c r="BL24" s="102">
        <v>1518</v>
      </c>
      <c r="BM24" s="102">
        <v>274411</v>
      </c>
      <c r="BN24" s="102">
        <v>4453</v>
      </c>
      <c r="BO24" s="102">
        <v>426420</v>
      </c>
      <c r="BP24" s="102">
        <v>1552</v>
      </c>
      <c r="BQ24" s="102">
        <v>11553</v>
      </c>
      <c r="BR24" s="102">
        <v>35055</v>
      </c>
      <c r="BS24" s="102">
        <v>1169114</v>
      </c>
      <c r="BT24" s="102">
        <v>35055</v>
      </c>
      <c r="BU24" s="102">
        <v>991360</v>
      </c>
      <c r="BV24" s="102">
        <v>2220</v>
      </c>
      <c r="BW24" s="102">
        <v>199257</v>
      </c>
      <c r="BX24" s="102">
        <v>43298</v>
      </c>
      <c r="BY24" s="102">
        <v>1764337</v>
      </c>
      <c r="BZ24" s="102">
        <v>3226</v>
      </c>
      <c r="CA24" s="102">
        <v>153544</v>
      </c>
      <c r="CB24" s="102">
        <v>1544</v>
      </c>
      <c r="CC24" s="102">
        <v>620271</v>
      </c>
      <c r="CD24" s="102">
        <v>6226</v>
      </c>
      <c r="CE24" s="102">
        <v>2254482</v>
      </c>
      <c r="CF24" s="102">
        <v>7500</v>
      </c>
      <c r="CG24" s="102">
        <v>86683</v>
      </c>
      <c r="CH24" s="102">
        <v>324</v>
      </c>
      <c r="CI24" s="102">
        <v>377</v>
      </c>
      <c r="CJ24" s="102">
        <v>108511</v>
      </c>
      <c r="CK24" s="102">
        <v>4479830</v>
      </c>
      <c r="CL24" s="103">
        <v>2294</v>
      </c>
      <c r="CM24" s="103">
        <v>578</v>
      </c>
      <c r="CN24" s="103">
        <v>17</v>
      </c>
      <c r="CO24" s="103">
        <v>422</v>
      </c>
      <c r="CP24" s="102">
        <v>15916</v>
      </c>
      <c r="CQ24" s="102">
        <v>88210</v>
      </c>
      <c r="CR24" s="102">
        <v>1235</v>
      </c>
      <c r="CS24" s="102">
        <v>10641</v>
      </c>
      <c r="CT24" s="102">
        <v>73381</v>
      </c>
      <c r="CU24" s="102">
        <v>596905</v>
      </c>
      <c r="CV24" s="102">
        <v>26677</v>
      </c>
      <c r="CW24" s="102">
        <v>1495489</v>
      </c>
      <c r="CX24" s="102">
        <v>49051</v>
      </c>
      <c r="CY24" s="102">
        <v>703510</v>
      </c>
      <c r="CZ24" s="102">
        <v>1200</v>
      </c>
      <c r="DA24" s="102">
        <v>402</v>
      </c>
      <c r="DB24" s="102">
        <v>4566</v>
      </c>
      <c r="DC24" s="102">
        <v>441660</v>
      </c>
      <c r="DD24" s="102">
        <v>5391</v>
      </c>
      <c r="DE24" s="102">
        <v>55224</v>
      </c>
      <c r="DF24" s="102">
        <v>0</v>
      </c>
      <c r="DG24" s="102">
        <v>0</v>
      </c>
      <c r="DH24" s="102">
        <v>0</v>
      </c>
      <c r="DI24" s="102">
        <v>0</v>
      </c>
      <c r="DJ24" s="102">
        <v>22674</v>
      </c>
      <c r="DK24" s="102">
        <v>1032473</v>
      </c>
      <c r="DL24" s="109">
        <v>0</v>
      </c>
      <c r="DM24" s="109">
        <v>0</v>
      </c>
      <c r="DN24" s="106">
        <v>147</v>
      </c>
      <c r="DO24" s="106">
        <v>8009</v>
      </c>
      <c r="DP24" s="102">
        <v>297</v>
      </c>
      <c r="DQ24" s="102">
        <v>46969</v>
      </c>
      <c r="DR24" s="102">
        <v>18497</v>
      </c>
      <c r="DS24" s="102">
        <v>210339</v>
      </c>
      <c r="DT24" s="102">
        <v>4184</v>
      </c>
      <c r="DU24" s="102">
        <v>8437</v>
      </c>
      <c r="DV24" s="102">
        <v>177407</v>
      </c>
      <c r="DW24" s="102">
        <v>26437560</v>
      </c>
      <c r="DX24" s="102">
        <v>568476</v>
      </c>
      <c r="DY24" s="102">
        <v>0</v>
      </c>
      <c r="DZ24" s="103">
        <v>0</v>
      </c>
      <c r="EA24" s="103">
        <v>0</v>
      </c>
      <c r="EB24" s="102">
        <v>195466</v>
      </c>
      <c r="EC24" s="102">
        <v>210041628</v>
      </c>
      <c r="ED24" s="102">
        <v>37864</v>
      </c>
      <c r="EE24" s="102">
        <v>1207369</v>
      </c>
      <c r="EF24" s="102">
        <v>374</v>
      </c>
      <c r="EG24" s="104">
        <v>1589</v>
      </c>
      <c r="EH24" s="102">
        <v>195769</v>
      </c>
      <c r="EI24" s="104">
        <v>67038640</v>
      </c>
    </row>
    <row r="25" spans="1:139" ht="15.95" customHeight="1" x14ac:dyDescent="0.2">
      <c r="A25" s="101" t="s">
        <v>219</v>
      </c>
      <c r="B25" s="102">
        <v>79971</v>
      </c>
      <c r="C25" s="102">
        <v>137686352</v>
      </c>
      <c r="D25" s="102">
        <v>79971</v>
      </c>
      <c r="E25" s="102">
        <v>140150790</v>
      </c>
      <c r="F25" s="102">
        <v>66384</v>
      </c>
      <c r="G25" s="102">
        <v>56400553</v>
      </c>
      <c r="H25" s="102">
        <v>77308</v>
      </c>
      <c r="I25" s="102">
        <v>2486638</v>
      </c>
      <c r="J25" s="102">
        <v>42319</v>
      </c>
      <c r="K25" s="102">
        <v>1942691</v>
      </c>
      <c r="L25" s="102">
        <v>70134</v>
      </c>
      <c r="M25" s="102">
        <v>6994679</v>
      </c>
      <c r="N25" s="102">
        <v>68480</v>
      </c>
      <c r="O25" s="102">
        <v>5485472</v>
      </c>
      <c r="P25" s="102">
        <v>38072</v>
      </c>
      <c r="Q25" s="102">
        <v>749450</v>
      </c>
      <c r="R25" s="102">
        <v>107</v>
      </c>
      <c r="S25" s="102">
        <v>33826</v>
      </c>
      <c r="T25" s="102">
        <v>14068</v>
      </c>
      <c r="U25" s="102">
        <v>4087303</v>
      </c>
      <c r="V25" s="102">
        <v>5327</v>
      </c>
      <c r="W25" s="102">
        <v>392245</v>
      </c>
      <c r="X25" s="102">
        <v>1759</v>
      </c>
      <c r="Y25" s="102">
        <v>35912</v>
      </c>
      <c r="Z25" s="102">
        <v>49072</v>
      </c>
      <c r="AA25" s="102">
        <v>24162327</v>
      </c>
      <c r="AB25" s="102">
        <v>22018</v>
      </c>
      <c r="AC25" s="102">
        <v>61278</v>
      </c>
      <c r="AD25" s="102">
        <v>14009</v>
      </c>
      <c r="AE25" s="102">
        <v>716951</v>
      </c>
      <c r="AF25" s="102">
        <v>11100</v>
      </c>
      <c r="AG25" s="102">
        <v>289011</v>
      </c>
      <c r="AH25" s="102">
        <v>11523</v>
      </c>
      <c r="AI25" s="102">
        <v>763721</v>
      </c>
      <c r="AJ25" s="102">
        <v>19809</v>
      </c>
      <c r="AK25" s="102">
        <v>4182940</v>
      </c>
      <c r="AL25" s="102">
        <v>13703</v>
      </c>
      <c r="AM25" s="102">
        <v>845671</v>
      </c>
      <c r="AN25" s="102">
        <v>14234</v>
      </c>
      <c r="AO25" s="102">
        <v>1388343</v>
      </c>
      <c r="AP25" s="102">
        <v>12715</v>
      </c>
      <c r="AQ25" s="102">
        <v>433019</v>
      </c>
      <c r="AR25" s="102">
        <v>14415</v>
      </c>
      <c r="AS25" s="102">
        <v>770428</v>
      </c>
      <c r="AT25" s="102">
        <v>1237</v>
      </c>
      <c r="AU25" s="102">
        <v>17538</v>
      </c>
      <c r="AV25" s="102">
        <v>513</v>
      </c>
      <c r="AW25" s="102">
        <v>35372</v>
      </c>
      <c r="AX25" s="102">
        <v>289</v>
      </c>
      <c r="AY25" s="102">
        <v>3316</v>
      </c>
      <c r="AZ25" s="102">
        <v>23762</v>
      </c>
      <c r="BA25" s="102">
        <v>2162529</v>
      </c>
      <c r="BB25" s="102">
        <v>8378</v>
      </c>
      <c r="BC25" s="102">
        <v>343964</v>
      </c>
      <c r="BD25" s="102">
        <v>46786</v>
      </c>
      <c r="BE25" s="102">
        <v>40614845</v>
      </c>
      <c r="BF25" s="102">
        <v>12565</v>
      </c>
      <c r="BG25" s="102">
        <v>2190098</v>
      </c>
      <c r="BH25" s="102">
        <v>4786</v>
      </c>
      <c r="BI25" s="102">
        <v>1379830</v>
      </c>
      <c r="BJ25" s="102">
        <v>935</v>
      </c>
      <c r="BK25" s="102">
        <v>80746</v>
      </c>
      <c r="BL25" s="102">
        <v>624</v>
      </c>
      <c r="BM25" s="102">
        <v>151262</v>
      </c>
      <c r="BN25" s="102">
        <v>1628</v>
      </c>
      <c r="BO25" s="102">
        <v>184552</v>
      </c>
      <c r="BP25" s="102">
        <v>456</v>
      </c>
      <c r="BQ25" s="102">
        <v>3229</v>
      </c>
      <c r="BR25" s="102">
        <v>14165</v>
      </c>
      <c r="BS25" s="102">
        <v>494040</v>
      </c>
      <c r="BT25" s="102">
        <v>14133</v>
      </c>
      <c r="BU25" s="102">
        <v>417740</v>
      </c>
      <c r="BV25" s="102">
        <v>1022</v>
      </c>
      <c r="BW25" s="102">
        <v>96253</v>
      </c>
      <c r="BX25" s="102">
        <v>20132</v>
      </c>
      <c r="BY25" s="102">
        <v>1111812</v>
      </c>
      <c r="BZ25" s="102">
        <v>1577</v>
      </c>
      <c r="CA25" s="102">
        <v>161240</v>
      </c>
      <c r="CB25" s="102">
        <v>829</v>
      </c>
      <c r="CC25" s="102">
        <v>349994</v>
      </c>
      <c r="CD25" s="102">
        <v>2499</v>
      </c>
      <c r="CE25" s="102">
        <v>812080</v>
      </c>
      <c r="CF25" s="102">
        <v>4281</v>
      </c>
      <c r="CG25" s="102">
        <v>369551</v>
      </c>
      <c r="CH25" s="102">
        <v>102</v>
      </c>
      <c r="CI25" s="102">
        <v>259</v>
      </c>
      <c r="CJ25" s="102">
        <v>46309</v>
      </c>
      <c r="CK25" s="102">
        <v>2464438</v>
      </c>
      <c r="CL25" s="103">
        <v>0</v>
      </c>
      <c r="CM25" s="103">
        <v>0</v>
      </c>
      <c r="CN25" s="103">
        <v>0</v>
      </c>
      <c r="CO25" s="103">
        <v>0</v>
      </c>
      <c r="CP25" s="102">
        <v>6200</v>
      </c>
      <c r="CQ25" s="102">
        <v>35323</v>
      </c>
      <c r="CR25" s="102">
        <v>442</v>
      </c>
      <c r="CS25" s="102">
        <v>5507</v>
      </c>
      <c r="CT25" s="102">
        <v>30608</v>
      </c>
      <c r="CU25" s="102">
        <v>321609</v>
      </c>
      <c r="CV25" s="102">
        <v>11155</v>
      </c>
      <c r="CW25" s="102">
        <v>691422</v>
      </c>
      <c r="CX25" s="102">
        <v>21823</v>
      </c>
      <c r="CY25" s="102">
        <v>337346</v>
      </c>
      <c r="CZ25" s="102">
        <v>569</v>
      </c>
      <c r="DA25" s="102">
        <v>397</v>
      </c>
      <c r="DB25" s="102">
        <v>2192</v>
      </c>
      <c r="DC25" s="102">
        <v>278003</v>
      </c>
      <c r="DD25" s="102">
        <v>2308</v>
      </c>
      <c r="DE25" s="102">
        <v>24101</v>
      </c>
      <c r="DF25" s="102">
        <v>0</v>
      </c>
      <c r="DG25" s="102">
        <v>0</v>
      </c>
      <c r="DH25" s="102">
        <v>0</v>
      </c>
      <c r="DI25" s="102">
        <v>0</v>
      </c>
      <c r="DJ25" s="102">
        <v>11538</v>
      </c>
      <c r="DK25" s="102">
        <v>743997</v>
      </c>
      <c r="DL25" s="103">
        <v>22</v>
      </c>
      <c r="DM25" s="103">
        <v>60</v>
      </c>
      <c r="DN25" s="103">
        <v>276</v>
      </c>
      <c r="DO25" s="103">
        <v>14524</v>
      </c>
      <c r="DP25" s="102">
        <v>137</v>
      </c>
      <c r="DQ25" s="102">
        <v>21222</v>
      </c>
      <c r="DR25" s="102">
        <v>8285</v>
      </c>
      <c r="DS25" s="102">
        <v>95231</v>
      </c>
      <c r="DT25" s="102">
        <v>1950</v>
      </c>
      <c r="DU25" s="102">
        <v>3711</v>
      </c>
      <c r="DV25" s="102">
        <v>71685</v>
      </c>
      <c r="DW25" s="102">
        <v>14954416</v>
      </c>
      <c r="DX25" s="102">
        <v>231052</v>
      </c>
      <c r="DY25" s="102">
        <v>0</v>
      </c>
      <c r="DZ25" s="103">
        <v>0</v>
      </c>
      <c r="EA25" s="103">
        <v>0</v>
      </c>
      <c r="EB25" s="102">
        <v>79839</v>
      </c>
      <c r="EC25" s="102">
        <v>122829421</v>
      </c>
      <c r="ED25" s="102">
        <v>14534</v>
      </c>
      <c r="EE25" s="102">
        <v>680282</v>
      </c>
      <c r="EF25" s="106">
        <v>58</v>
      </c>
      <c r="EG25" s="110">
        <v>288</v>
      </c>
      <c r="EH25" s="102">
        <v>79933</v>
      </c>
      <c r="EI25" s="104">
        <v>40191435</v>
      </c>
    </row>
    <row r="26" spans="1:139" ht="15.95" customHeight="1" x14ac:dyDescent="0.2">
      <c r="A26" s="101" t="s">
        <v>220</v>
      </c>
      <c r="B26" s="102">
        <v>116718</v>
      </c>
      <c r="C26" s="102">
        <v>346864436</v>
      </c>
      <c r="D26" s="102">
        <v>116718</v>
      </c>
      <c r="E26" s="102">
        <v>351790891</v>
      </c>
      <c r="F26" s="102">
        <v>96609</v>
      </c>
      <c r="G26" s="102">
        <v>124291852</v>
      </c>
      <c r="H26" s="102">
        <v>114470</v>
      </c>
      <c r="I26" s="102">
        <v>7437965</v>
      </c>
      <c r="J26" s="102">
        <v>69777</v>
      </c>
      <c r="K26" s="102">
        <v>4872127</v>
      </c>
      <c r="L26" s="102">
        <v>104973</v>
      </c>
      <c r="M26" s="102">
        <v>19650375</v>
      </c>
      <c r="N26" s="102">
        <v>102750</v>
      </c>
      <c r="O26" s="102">
        <v>15679937</v>
      </c>
      <c r="P26" s="102">
        <v>60313</v>
      </c>
      <c r="Q26" s="102">
        <v>2001591</v>
      </c>
      <c r="R26" s="102">
        <v>126</v>
      </c>
      <c r="S26" s="102">
        <v>58833</v>
      </c>
      <c r="T26" s="102">
        <v>20890</v>
      </c>
      <c r="U26" s="102">
        <v>8304335</v>
      </c>
      <c r="V26" s="102">
        <v>8405</v>
      </c>
      <c r="W26" s="102">
        <v>959470</v>
      </c>
      <c r="X26" s="102">
        <v>1846</v>
      </c>
      <c r="Y26" s="102">
        <v>90952</v>
      </c>
      <c r="Z26" s="102">
        <v>77340</v>
      </c>
      <c r="AA26" s="102">
        <v>78275758</v>
      </c>
      <c r="AB26" s="102">
        <v>30162</v>
      </c>
      <c r="AC26" s="102">
        <v>85195</v>
      </c>
      <c r="AD26" s="102">
        <v>25389</v>
      </c>
      <c r="AE26" s="102">
        <v>2146336</v>
      </c>
      <c r="AF26" s="102">
        <v>18263</v>
      </c>
      <c r="AG26" s="102">
        <v>918074</v>
      </c>
      <c r="AH26" s="102">
        <v>16389</v>
      </c>
      <c r="AI26" s="102">
        <v>1295739</v>
      </c>
      <c r="AJ26" s="102">
        <v>28130</v>
      </c>
      <c r="AK26" s="102">
        <v>6469958</v>
      </c>
      <c r="AL26" s="102">
        <v>19744</v>
      </c>
      <c r="AM26" s="102">
        <v>1261502</v>
      </c>
      <c r="AN26" s="102">
        <v>20241</v>
      </c>
      <c r="AO26" s="102">
        <v>2924427</v>
      </c>
      <c r="AP26" s="102">
        <v>18983</v>
      </c>
      <c r="AQ26" s="102">
        <v>817470</v>
      </c>
      <c r="AR26" s="102">
        <v>28698</v>
      </c>
      <c r="AS26" s="102">
        <v>2154894</v>
      </c>
      <c r="AT26" s="102">
        <v>2502</v>
      </c>
      <c r="AU26" s="102">
        <v>53716</v>
      </c>
      <c r="AV26" s="102">
        <v>753</v>
      </c>
      <c r="AW26" s="102">
        <v>34249</v>
      </c>
      <c r="AX26" s="102">
        <v>389</v>
      </c>
      <c r="AY26" s="102">
        <v>8291</v>
      </c>
      <c r="AZ26" s="102">
        <v>40190</v>
      </c>
      <c r="BA26" s="102">
        <v>5056616</v>
      </c>
      <c r="BB26" s="102">
        <v>13763</v>
      </c>
      <c r="BC26" s="102">
        <v>739361</v>
      </c>
      <c r="BD26" s="102">
        <v>70487</v>
      </c>
      <c r="BE26" s="102">
        <v>103229764</v>
      </c>
      <c r="BF26" s="102">
        <v>22584</v>
      </c>
      <c r="BG26" s="102">
        <v>7179642</v>
      </c>
      <c r="BH26" s="102">
        <v>8203</v>
      </c>
      <c r="BI26" s="102">
        <v>3609729</v>
      </c>
      <c r="BJ26" s="102">
        <v>2021</v>
      </c>
      <c r="BK26" s="102">
        <v>286232</v>
      </c>
      <c r="BL26" s="102">
        <v>1053</v>
      </c>
      <c r="BM26" s="102">
        <v>313834</v>
      </c>
      <c r="BN26" s="102">
        <v>3083</v>
      </c>
      <c r="BO26" s="102">
        <v>489542</v>
      </c>
      <c r="BP26" s="102">
        <v>455</v>
      </c>
      <c r="BQ26" s="102">
        <v>3682</v>
      </c>
      <c r="BR26" s="102">
        <v>20924</v>
      </c>
      <c r="BS26" s="102">
        <v>729459</v>
      </c>
      <c r="BT26" s="102">
        <v>20918</v>
      </c>
      <c r="BU26" s="102">
        <v>619869</v>
      </c>
      <c r="BV26" s="102">
        <v>1554</v>
      </c>
      <c r="BW26" s="102">
        <v>147705</v>
      </c>
      <c r="BX26" s="102">
        <v>35480</v>
      </c>
      <c r="BY26" s="102">
        <v>3508432</v>
      </c>
      <c r="BZ26" s="102">
        <v>2779</v>
      </c>
      <c r="CA26" s="102">
        <v>197990</v>
      </c>
      <c r="CB26" s="102">
        <v>1516</v>
      </c>
      <c r="CC26" s="102">
        <v>1115299</v>
      </c>
      <c r="CD26" s="102">
        <v>3823</v>
      </c>
      <c r="CE26" s="102">
        <v>2521635</v>
      </c>
      <c r="CF26" s="102">
        <v>9638</v>
      </c>
      <c r="CG26" s="102">
        <v>229792</v>
      </c>
      <c r="CH26" s="102">
        <v>242</v>
      </c>
      <c r="CI26" s="102">
        <v>809</v>
      </c>
      <c r="CJ26" s="102">
        <v>70492</v>
      </c>
      <c r="CK26" s="102">
        <v>4926455</v>
      </c>
      <c r="CL26" s="103">
        <v>0</v>
      </c>
      <c r="CM26" s="103">
        <v>0</v>
      </c>
      <c r="CN26" s="103">
        <v>0</v>
      </c>
      <c r="CO26" s="103">
        <v>0</v>
      </c>
      <c r="CP26" s="102">
        <v>7471</v>
      </c>
      <c r="CQ26" s="102">
        <v>41869</v>
      </c>
      <c r="CR26" s="102">
        <v>392</v>
      </c>
      <c r="CS26" s="102">
        <v>3505</v>
      </c>
      <c r="CT26" s="102">
        <v>46795</v>
      </c>
      <c r="CU26" s="102">
        <v>626378</v>
      </c>
      <c r="CV26" s="102">
        <v>15380</v>
      </c>
      <c r="CW26" s="102">
        <v>961691</v>
      </c>
      <c r="CX26" s="102">
        <v>32242</v>
      </c>
      <c r="CY26" s="102">
        <v>508267</v>
      </c>
      <c r="CZ26" s="102">
        <v>806</v>
      </c>
      <c r="DA26" s="102">
        <v>1045</v>
      </c>
      <c r="DB26" s="102">
        <v>3513</v>
      </c>
      <c r="DC26" s="102">
        <v>523115</v>
      </c>
      <c r="DD26" s="102">
        <v>3093</v>
      </c>
      <c r="DE26" s="102">
        <v>31485</v>
      </c>
      <c r="DF26" s="102">
        <v>0</v>
      </c>
      <c r="DG26" s="102">
        <v>0</v>
      </c>
      <c r="DH26" s="102">
        <v>0</v>
      </c>
      <c r="DI26" s="102">
        <v>0</v>
      </c>
      <c r="DJ26" s="102">
        <v>20491</v>
      </c>
      <c r="DK26" s="102">
        <v>2162362</v>
      </c>
      <c r="DL26" s="103">
        <v>0</v>
      </c>
      <c r="DM26" s="103">
        <v>0</v>
      </c>
      <c r="DN26" s="103">
        <v>0</v>
      </c>
      <c r="DO26" s="103">
        <v>0</v>
      </c>
      <c r="DP26" s="102">
        <v>220</v>
      </c>
      <c r="DQ26" s="102">
        <v>59604</v>
      </c>
      <c r="DR26" s="102">
        <v>9963</v>
      </c>
      <c r="DS26" s="102">
        <v>114224</v>
      </c>
      <c r="DT26" s="102">
        <v>2342</v>
      </c>
      <c r="DU26" s="102">
        <v>4634</v>
      </c>
      <c r="DV26" s="102">
        <v>106755</v>
      </c>
      <c r="DW26" s="102">
        <v>38021038</v>
      </c>
      <c r="DX26" s="102">
        <v>335819</v>
      </c>
      <c r="DY26" s="102">
        <v>0</v>
      </c>
      <c r="DZ26" s="103">
        <v>1132</v>
      </c>
      <c r="EA26" s="103">
        <v>54039</v>
      </c>
      <c r="EB26" s="102">
        <v>116452</v>
      </c>
      <c r="EC26" s="102">
        <v>308993986</v>
      </c>
      <c r="ED26" s="102">
        <v>21597</v>
      </c>
      <c r="EE26" s="102">
        <v>1599151</v>
      </c>
      <c r="EF26" s="102">
        <v>50</v>
      </c>
      <c r="EG26" s="104">
        <v>227</v>
      </c>
      <c r="EH26" s="102">
        <v>116618</v>
      </c>
      <c r="EI26" s="104">
        <v>102164371</v>
      </c>
    </row>
    <row r="27" spans="1:139" ht="15.95" customHeight="1" x14ac:dyDescent="0.2">
      <c r="A27" s="101" t="s">
        <v>221</v>
      </c>
      <c r="B27" s="102">
        <v>28680</v>
      </c>
      <c r="C27" s="102">
        <v>195661353</v>
      </c>
      <c r="D27" s="102">
        <v>28680</v>
      </c>
      <c r="E27" s="102">
        <v>197628122</v>
      </c>
      <c r="F27" s="102">
        <v>23626</v>
      </c>
      <c r="G27" s="102">
        <v>59258643</v>
      </c>
      <c r="H27" s="102">
        <v>28312</v>
      </c>
      <c r="I27" s="102">
        <v>4565985</v>
      </c>
      <c r="J27" s="102">
        <v>19636</v>
      </c>
      <c r="K27" s="102">
        <v>2457559</v>
      </c>
      <c r="L27" s="102">
        <v>26596</v>
      </c>
      <c r="M27" s="102">
        <v>11752780</v>
      </c>
      <c r="N27" s="102">
        <v>26053</v>
      </c>
      <c r="O27" s="102">
        <v>9423445</v>
      </c>
      <c r="P27" s="102">
        <v>16232</v>
      </c>
      <c r="Q27" s="102">
        <v>1110831</v>
      </c>
      <c r="R27" s="102">
        <v>41</v>
      </c>
      <c r="S27" s="102">
        <v>20199</v>
      </c>
      <c r="T27" s="102">
        <v>4887</v>
      </c>
      <c r="U27" s="102">
        <v>3422426</v>
      </c>
      <c r="V27" s="102">
        <v>2306</v>
      </c>
      <c r="W27" s="102">
        <v>481125</v>
      </c>
      <c r="X27" s="102">
        <v>206</v>
      </c>
      <c r="Y27" s="102">
        <v>10409</v>
      </c>
      <c r="Z27" s="102">
        <v>20900</v>
      </c>
      <c r="AA27" s="102">
        <v>60482444</v>
      </c>
      <c r="AB27" s="102">
        <v>6441</v>
      </c>
      <c r="AC27" s="102">
        <v>18456</v>
      </c>
      <c r="AD27" s="102">
        <v>8308</v>
      </c>
      <c r="AE27" s="102">
        <v>1468175</v>
      </c>
      <c r="AF27" s="102">
        <v>5035</v>
      </c>
      <c r="AG27" s="102">
        <v>370867</v>
      </c>
      <c r="AH27" s="102">
        <v>3940</v>
      </c>
      <c r="AI27" s="102">
        <v>465381</v>
      </c>
      <c r="AJ27" s="102">
        <v>6893</v>
      </c>
      <c r="AK27" s="102">
        <v>1930420</v>
      </c>
      <c r="AL27" s="102">
        <v>4815</v>
      </c>
      <c r="AM27" s="102">
        <v>463280</v>
      </c>
      <c r="AN27" s="102">
        <v>5064</v>
      </c>
      <c r="AO27" s="102">
        <v>1199298</v>
      </c>
      <c r="AP27" s="102">
        <v>4797</v>
      </c>
      <c r="AQ27" s="102">
        <v>312977</v>
      </c>
      <c r="AR27" s="102">
        <v>9503</v>
      </c>
      <c r="AS27" s="102">
        <v>1216810</v>
      </c>
      <c r="AT27" s="102">
        <v>872</v>
      </c>
      <c r="AU27" s="102">
        <v>22178</v>
      </c>
      <c r="AV27" s="102">
        <v>173</v>
      </c>
      <c r="AW27" s="102">
        <v>19837</v>
      </c>
      <c r="AX27" s="102">
        <v>120</v>
      </c>
      <c r="AY27" s="102">
        <v>3730</v>
      </c>
      <c r="AZ27" s="102">
        <v>11658</v>
      </c>
      <c r="BA27" s="102">
        <v>2418718</v>
      </c>
      <c r="BB27" s="102">
        <v>3917</v>
      </c>
      <c r="BC27" s="102">
        <v>293341</v>
      </c>
      <c r="BD27" s="102">
        <v>17412</v>
      </c>
      <c r="BE27" s="102">
        <v>52736560</v>
      </c>
      <c r="BF27" s="102">
        <v>6831</v>
      </c>
      <c r="BG27" s="102">
        <v>4248736</v>
      </c>
      <c r="BH27" s="102">
        <v>2705</v>
      </c>
      <c r="BI27" s="102">
        <v>2796763</v>
      </c>
      <c r="BJ27" s="102">
        <v>998</v>
      </c>
      <c r="BK27" s="102">
        <v>178364</v>
      </c>
      <c r="BL27" s="102">
        <v>265</v>
      </c>
      <c r="BM27" s="102">
        <v>91914</v>
      </c>
      <c r="BN27" s="102">
        <v>821</v>
      </c>
      <c r="BO27" s="102">
        <v>228352</v>
      </c>
      <c r="BP27" s="102">
        <v>63</v>
      </c>
      <c r="BQ27" s="102">
        <v>413</v>
      </c>
      <c r="BR27" s="102">
        <v>5307</v>
      </c>
      <c r="BS27" s="102">
        <v>194448</v>
      </c>
      <c r="BT27" s="102">
        <v>5307</v>
      </c>
      <c r="BU27" s="102">
        <v>165281</v>
      </c>
      <c r="BV27" s="102">
        <v>307</v>
      </c>
      <c r="BW27" s="102">
        <v>29114</v>
      </c>
      <c r="BX27" s="102">
        <v>10341</v>
      </c>
      <c r="BY27" s="102">
        <v>1560405</v>
      </c>
      <c r="BZ27" s="102">
        <v>773</v>
      </c>
      <c r="CA27" s="102">
        <v>203840</v>
      </c>
      <c r="CB27" s="102">
        <v>468</v>
      </c>
      <c r="CC27" s="102">
        <v>649851</v>
      </c>
      <c r="CD27" s="102">
        <v>901</v>
      </c>
      <c r="CE27" s="102">
        <v>1373966</v>
      </c>
      <c r="CF27" s="102">
        <v>3646</v>
      </c>
      <c r="CG27" s="102">
        <v>165461</v>
      </c>
      <c r="CH27" s="102">
        <v>55</v>
      </c>
      <c r="CI27" s="102">
        <v>133</v>
      </c>
      <c r="CJ27" s="102">
        <v>18122</v>
      </c>
      <c r="CK27" s="102">
        <v>1966769</v>
      </c>
      <c r="CL27" s="103">
        <v>0</v>
      </c>
      <c r="CM27" s="103">
        <v>0</v>
      </c>
      <c r="CN27" s="103">
        <v>0</v>
      </c>
      <c r="CO27" s="103">
        <v>0</v>
      </c>
      <c r="CP27" s="102">
        <v>1418</v>
      </c>
      <c r="CQ27" s="102">
        <v>7690</v>
      </c>
      <c r="CR27" s="102">
        <v>115</v>
      </c>
      <c r="CS27" s="102">
        <v>1789</v>
      </c>
      <c r="CT27" s="102">
        <v>12184</v>
      </c>
      <c r="CU27" s="102">
        <v>234923</v>
      </c>
      <c r="CV27" s="102">
        <v>3619</v>
      </c>
      <c r="CW27" s="102">
        <v>209152</v>
      </c>
      <c r="CX27" s="102">
        <v>7582</v>
      </c>
      <c r="CY27" s="102">
        <v>128354</v>
      </c>
      <c r="CZ27" s="102">
        <v>194</v>
      </c>
      <c r="DA27" s="102">
        <v>240</v>
      </c>
      <c r="DB27" s="102">
        <v>851</v>
      </c>
      <c r="DC27" s="102">
        <v>160501</v>
      </c>
      <c r="DD27" s="102">
        <v>587</v>
      </c>
      <c r="DE27" s="102">
        <v>5999</v>
      </c>
      <c r="DF27" s="102">
        <v>0</v>
      </c>
      <c r="DG27" s="102">
        <v>0</v>
      </c>
      <c r="DH27" s="102">
        <v>0</v>
      </c>
      <c r="DI27" s="102">
        <v>0</v>
      </c>
      <c r="DJ27" s="102">
        <v>6308</v>
      </c>
      <c r="DK27" s="102">
        <v>1211948</v>
      </c>
      <c r="DL27" s="103">
        <v>0</v>
      </c>
      <c r="DM27" s="103">
        <v>0</v>
      </c>
      <c r="DN27" s="103">
        <v>0</v>
      </c>
      <c r="DO27" s="103">
        <v>0</v>
      </c>
      <c r="DP27" s="102">
        <v>31</v>
      </c>
      <c r="DQ27" s="102">
        <v>4594</v>
      </c>
      <c r="DR27" s="102">
        <v>1555</v>
      </c>
      <c r="DS27" s="102">
        <v>18060</v>
      </c>
      <c r="DT27" s="102">
        <v>370</v>
      </c>
      <c r="DU27" s="102">
        <v>740</v>
      </c>
      <c r="DV27" s="102">
        <v>27125</v>
      </c>
      <c r="DW27" s="102">
        <v>21753953</v>
      </c>
      <c r="DX27" s="102">
        <v>81601</v>
      </c>
      <c r="DY27" s="102">
        <v>0</v>
      </c>
      <c r="DZ27" s="106">
        <v>13</v>
      </c>
      <c r="EA27" s="106">
        <v>41317</v>
      </c>
      <c r="EB27" s="102">
        <v>28614</v>
      </c>
      <c r="EC27" s="102">
        <v>173981577</v>
      </c>
      <c r="ED27" s="102">
        <v>5906</v>
      </c>
      <c r="EE27" s="102">
        <v>898704</v>
      </c>
      <c r="EF27" s="106">
        <v>19</v>
      </c>
      <c r="EG27" s="110">
        <v>123</v>
      </c>
      <c r="EH27" s="102">
        <v>28660</v>
      </c>
      <c r="EI27" s="104">
        <v>56313454</v>
      </c>
    </row>
    <row r="28" spans="1:139" ht="15.95" customHeight="1" x14ac:dyDescent="0.2">
      <c r="A28" s="101" t="s">
        <v>222</v>
      </c>
      <c r="B28" s="102">
        <v>18061</v>
      </c>
      <c r="C28" s="102">
        <v>538771166</v>
      </c>
      <c r="D28" s="102">
        <v>18061</v>
      </c>
      <c r="E28" s="102">
        <v>542331335</v>
      </c>
      <c r="F28" s="102">
        <v>14691</v>
      </c>
      <c r="G28" s="102">
        <v>96364957</v>
      </c>
      <c r="H28" s="102">
        <v>17947</v>
      </c>
      <c r="I28" s="102">
        <v>18133165</v>
      </c>
      <c r="J28" s="102">
        <v>14069</v>
      </c>
      <c r="K28" s="102">
        <v>4314263</v>
      </c>
      <c r="L28" s="102">
        <v>17317</v>
      </c>
      <c r="M28" s="102">
        <v>45447147</v>
      </c>
      <c r="N28" s="102">
        <v>17059</v>
      </c>
      <c r="O28" s="102">
        <v>38148418</v>
      </c>
      <c r="P28" s="102">
        <v>10800</v>
      </c>
      <c r="Q28" s="102">
        <v>2867266</v>
      </c>
      <c r="R28" s="102">
        <v>11</v>
      </c>
      <c r="S28" s="102">
        <v>38856</v>
      </c>
      <c r="T28" s="102">
        <v>3114</v>
      </c>
      <c r="U28" s="102">
        <v>4865995</v>
      </c>
      <c r="V28" s="102">
        <v>1843</v>
      </c>
      <c r="W28" s="102">
        <v>1300305</v>
      </c>
      <c r="X28" s="102">
        <v>58</v>
      </c>
      <c r="Y28" s="102">
        <v>6438</v>
      </c>
      <c r="Z28" s="102">
        <v>14366</v>
      </c>
      <c r="AA28" s="102">
        <v>255037864</v>
      </c>
      <c r="AB28" s="102">
        <v>3276</v>
      </c>
      <c r="AC28" s="102">
        <v>9459</v>
      </c>
      <c r="AD28" s="102">
        <v>6807</v>
      </c>
      <c r="AE28" s="102">
        <v>14097647</v>
      </c>
      <c r="AF28" s="102">
        <v>3598</v>
      </c>
      <c r="AG28" s="102">
        <v>833171</v>
      </c>
      <c r="AH28" s="102">
        <v>2303</v>
      </c>
      <c r="AI28" s="102">
        <v>473170</v>
      </c>
      <c r="AJ28" s="102">
        <v>4588</v>
      </c>
      <c r="AK28" s="102">
        <v>1531145</v>
      </c>
      <c r="AL28" s="102">
        <v>3279</v>
      </c>
      <c r="AM28" s="102">
        <v>398698</v>
      </c>
      <c r="AN28" s="102">
        <v>3257</v>
      </c>
      <c r="AO28" s="102">
        <v>1448504</v>
      </c>
      <c r="AP28" s="102">
        <v>3152</v>
      </c>
      <c r="AQ28" s="102">
        <v>482550</v>
      </c>
      <c r="AR28" s="102">
        <v>7900</v>
      </c>
      <c r="AS28" s="102">
        <v>2296003</v>
      </c>
      <c r="AT28" s="102">
        <v>781</v>
      </c>
      <c r="AU28" s="102">
        <v>44218</v>
      </c>
      <c r="AV28" s="102">
        <v>123</v>
      </c>
      <c r="AW28" s="102">
        <v>15224</v>
      </c>
      <c r="AX28" s="102">
        <v>55</v>
      </c>
      <c r="AY28" s="102">
        <v>3145</v>
      </c>
      <c r="AZ28" s="102">
        <v>8655</v>
      </c>
      <c r="BA28" s="102">
        <v>3724211</v>
      </c>
      <c r="BB28" s="102">
        <v>2800</v>
      </c>
      <c r="BC28" s="102">
        <v>419507</v>
      </c>
      <c r="BD28" s="102">
        <v>11004</v>
      </c>
      <c r="BE28" s="102">
        <v>114166407</v>
      </c>
      <c r="BF28" s="102">
        <v>5257</v>
      </c>
      <c r="BG28" s="102">
        <v>19840013</v>
      </c>
      <c r="BH28" s="102">
        <v>2077</v>
      </c>
      <c r="BI28" s="102">
        <v>6829895</v>
      </c>
      <c r="BJ28" s="102">
        <v>1080</v>
      </c>
      <c r="BK28" s="102">
        <v>2637246</v>
      </c>
      <c r="BL28" s="102">
        <v>194</v>
      </c>
      <c r="BM28" s="102">
        <v>117574</v>
      </c>
      <c r="BN28" s="102">
        <v>535</v>
      </c>
      <c r="BO28" s="102">
        <v>323552</v>
      </c>
      <c r="BP28" s="102">
        <v>34</v>
      </c>
      <c r="BQ28" s="102">
        <v>216</v>
      </c>
      <c r="BR28" s="102">
        <v>3356</v>
      </c>
      <c r="BS28" s="102">
        <v>127035</v>
      </c>
      <c r="BT28" s="102">
        <v>3355</v>
      </c>
      <c r="BU28" s="102">
        <v>107963</v>
      </c>
      <c r="BV28" s="102">
        <v>190</v>
      </c>
      <c r="BW28" s="102">
        <v>18140</v>
      </c>
      <c r="BX28" s="102">
        <v>8095</v>
      </c>
      <c r="BY28" s="102">
        <v>3962361</v>
      </c>
      <c r="BZ28" s="102">
        <v>608</v>
      </c>
      <c r="CA28" s="102">
        <v>198343</v>
      </c>
      <c r="CB28" s="102">
        <v>390</v>
      </c>
      <c r="CC28" s="102">
        <v>2282316</v>
      </c>
      <c r="CD28" s="102">
        <v>485</v>
      </c>
      <c r="CE28" s="102">
        <v>3286694</v>
      </c>
      <c r="CF28" s="102">
        <v>3675</v>
      </c>
      <c r="CG28" s="102">
        <v>266822</v>
      </c>
      <c r="CH28" s="102">
        <v>16</v>
      </c>
      <c r="CI28" s="102">
        <v>39</v>
      </c>
      <c r="CJ28" s="102">
        <v>12340</v>
      </c>
      <c r="CK28" s="102">
        <v>3560169</v>
      </c>
      <c r="CL28" s="102">
        <v>27</v>
      </c>
      <c r="CM28" s="102">
        <v>6</v>
      </c>
      <c r="CN28" s="102">
        <v>0</v>
      </c>
      <c r="CO28" s="102">
        <v>0</v>
      </c>
      <c r="CP28" s="102">
        <v>714</v>
      </c>
      <c r="CQ28" s="102">
        <v>3829</v>
      </c>
      <c r="CR28" s="102">
        <v>33</v>
      </c>
      <c r="CS28" s="102">
        <v>491</v>
      </c>
      <c r="CT28" s="102">
        <v>8478</v>
      </c>
      <c r="CU28" s="102">
        <v>319177</v>
      </c>
      <c r="CV28" s="102">
        <v>2280</v>
      </c>
      <c r="CW28" s="102">
        <v>119516</v>
      </c>
      <c r="CX28" s="102">
        <v>4958</v>
      </c>
      <c r="CY28" s="102">
        <v>88285</v>
      </c>
      <c r="CZ28" s="102">
        <v>134</v>
      </c>
      <c r="DA28" s="102">
        <v>270</v>
      </c>
      <c r="DB28" s="102">
        <v>578</v>
      </c>
      <c r="DC28" s="102">
        <v>186592</v>
      </c>
      <c r="DD28" s="102">
        <v>280</v>
      </c>
      <c r="DE28" s="102">
        <v>2765</v>
      </c>
      <c r="DF28" s="102">
        <v>0</v>
      </c>
      <c r="DG28" s="102">
        <v>0</v>
      </c>
      <c r="DH28" s="102">
        <v>0</v>
      </c>
      <c r="DI28" s="102">
        <v>0</v>
      </c>
      <c r="DJ28" s="102">
        <v>4764</v>
      </c>
      <c r="DK28" s="102">
        <v>2786347</v>
      </c>
      <c r="DL28" s="103">
        <v>0</v>
      </c>
      <c r="DM28" s="103">
        <v>0</v>
      </c>
      <c r="DN28" s="103">
        <v>0</v>
      </c>
      <c r="DO28" s="103">
        <v>0</v>
      </c>
      <c r="DP28" s="102">
        <v>31</v>
      </c>
      <c r="DQ28" s="102">
        <v>51867</v>
      </c>
      <c r="DR28" s="102">
        <v>569</v>
      </c>
      <c r="DS28" s="102">
        <v>6258</v>
      </c>
      <c r="DT28" s="102">
        <v>130</v>
      </c>
      <c r="DU28" s="102">
        <v>262</v>
      </c>
      <c r="DV28" s="102">
        <v>17490</v>
      </c>
      <c r="DW28" s="102">
        <v>73727614</v>
      </c>
      <c r="DX28" s="102">
        <v>51036</v>
      </c>
      <c r="DY28" s="102">
        <v>0</v>
      </c>
      <c r="DZ28" s="106">
        <v>3</v>
      </c>
      <c r="EA28" s="106">
        <v>50434</v>
      </c>
      <c r="EB28" s="102">
        <v>18032</v>
      </c>
      <c r="EC28" s="102">
        <v>465286561</v>
      </c>
      <c r="ED28" s="102">
        <v>4587</v>
      </c>
      <c r="EE28" s="102">
        <v>2887510</v>
      </c>
      <c r="EF28" s="106">
        <v>4</v>
      </c>
      <c r="EG28" s="110">
        <v>16</v>
      </c>
      <c r="EH28" s="102">
        <v>18051</v>
      </c>
      <c r="EI28" s="104">
        <v>137359950</v>
      </c>
    </row>
    <row r="29" spans="1:139" s="100" customFormat="1" ht="15.95" customHeight="1" x14ac:dyDescent="0.2">
      <c r="A29" s="111" t="s">
        <v>145</v>
      </c>
      <c r="B29" s="112">
        <v>99040729</v>
      </c>
      <c r="C29" s="112">
        <v>9550843480</v>
      </c>
      <c r="D29" s="112">
        <v>99040729</v>
      </c>
      <c r="E29" s="112">
        <v>9681383518</v>
      </c>
      <c r="F29" s="112">
        <v>85419255</v>
      </c>
      <c r="G29" s="112">
        <v>6411736996</v>
      </c>
      <c r="H29" s="112">
        <v>34936415</v>
      </c>
      <c r="I29" s="112">
        <v>85592676</v>
      </c>
      <c r="J29" s="112">
        <v>5039640</v>
      </c>
      <c r="K29" s="112">
        <v>54604999</v>
      </c>
      <c r="L29" s="112">
        <v>22959050</v>
      </c>
      <c r="M29" s="112">
        <v>237986093</v>
      </c>
      <c r="N29" s="112">
        <v>21483547</v>
      </c>
      <c r="O29" s="112">
        <v>187429665</v>
      </c>
      <c r="P29" s="112">
        <v>18750798</v>
      </c>
      <c r="Q29" s="112">
        <v>29347042</v>
      </c>
      <c r="R29" s="112">
        <v>316448</v>
      </c>
      <c r="S29" s="112">
        <v>9021704</v>
      </c>
      <c r="T29" s="112">
        <v>10107601</v>
      </c>
      <c r="U29" s="112">
        <v>298843968</v>
      </c>
      <c r="V29" s="112">
        <v>3932318</v>
      </c>
      <c r="W29" s="112">
        <v>33222446</v>
      </c>
      <c r="X29" s="112">
        <v>3606269</v>
      </c>
      <c r="Y29" s="112">
        <v>10271988</v>
      </c>
      <c r="Z29" s="112">
        <v>9828056</v>
      </c>
      <c r="AA29" s="112">
        <v>681118542</v>
      </c>
      <c r="AB29" s="112">
        <v>6405620</v>
      </c>
      <c r="AC29" s="112">
        <v>14308673</v>
      </c>
      <c r="AD29" s="112">
        <v>848956</v>
      </c>
      <c r="AE29" s="112">
        <v>29766312</v>
      </c>
      <c r="AF29" s="112">
        <v>875509</v>
      </c>
      <c r="AG29" s="112">
        <v>10160374</v>
      </c>
      <c r="AH29" s="112">
        <v>11426111</v>
      </c>
      <c r="AI29" s="112">
        <v>233248698</v>
      </c>
      <c r="AJ29" s="112">
        <v>24607585</v>
      </c>
      <c r="AK29" s="112">
        <v>1081183983</v>
      </c>
      <c r="AL29" s="112">
        <v>22447911</v>
      </c>
      <c r="AM29" s="112">
        <v>640260696</v>
      </c>
      <c r="AN29" s="112">
        <v>3947694</v>
      </c>
      <c r="AO29" s="112">
        <v>67811572</v>
      </c>
      <c r="AP29" s="112">
        <v>4329101</v>
      </c>
      <c r="AQ29" s="112">
        <v>40914721</v>
      </c>
      <c r="AR29" s="112">
        <v>1730106</v>
      </c>
      <c r="AS29" s="112">
        <v>22435411</v>
      </c>
      <c r="AT29" s="112">
        <v>85280</v>
      </c>
      <c r="AU29" s="112">
        <v>347292</v>
      </c>
      <c r="AV29" s="112">
        <v>315272</v>
      </c>
      <c r="AW29" s="112">
        <v>4720008</v>
      </c>
      <c r="AX29" s="112">
        <v>70683</v>
      </c>
      <c r="AY29" s="112">
        <v>368047</v>
      </c>
      <c r="AZ29" s="112">
        <v>5379239</v>
      </c>
      <c r="BA29" s="112">
        <v>92845189</v>
      </c>
      <c r="BB29" s="112">
        <v>3438799</v>
      </c>
      <c r="BC29" s="112">
        <v>32904705</v>
      </c>
      <c r="BD29" s="112">
        <v>5262319</v>
      </c>
      <c r="BE29" s="112">
        <v>739722514</v>
      </c>
      <c r="BF29" s="112">
        <v>1951463</v>
      </c>
      <c r="BG29" s="112">
        <v>68217514</v>
      </c>
      <c r="BH29" s="112">
        <v>546606</v>
      </c>
      <c r="BI29" s="112">
        <v>31405594</v>
      </c>
      <c r="BJ29" s="112">
        <v>45003</v>
      </c>
      <c r="BK29" s="112">
        <v>3883175</v>
      </c>
      <c r="BL29" s="112">
        <v>359812</v>
      </c>
      <c r="BM29" s="112">
        <v>11542316</v>
      </c>
      <c r="BN29" s="112">
        <v>880809</v>
      </c>
      <c r="BO29" s="112">
        <v>16410787</v>
      </c>
      <c r="BP29" s="112">
        <v>4171066</v>
      </c>
      <c r="BQ29" s="112">
        <v>19502804</v>
      </c>
      <c r="BR29" s="112">
        <v>18883551</v>
      </c>
      <c r="BS29" s="112">
        <v>426341344</v>
      </c>
      <c r="BT29" s="112">
        <v>17658528</v>
      </c>
      <c r="BU29" s="112">
        <v>267948122</v>
      </c>
      <c r="BV29" s="112">
        <v>159775</v>
      </c>
      <c r="BW29" s="112">
        <v>12284078</v>
      </c>
      <c r="BX29" s="112">
        <v>4737872</v>
      </c>
      <c r="BY29" s="112">
        <v>40875824</v>
      </c>
      <c r="BZ29" s="112">
        <v>230766</v>
      </c>
      <c r="CA29" s="112">
        <v>4103914</v>
      </c>
      <c r="CB29" s="112">
        <v>200408</v>
      </c>
      <c r="CC29" s="112">
        <v>29272093</v>
      </c>
      <c r="CD29" s="112">
        <v>1537747</v>
      </c>
      <c r="CE29" s="112">
        <v>29660887</v>
      </c>
      <c r="CF29" s="112">
        <v>526088</v>
      </c>
      <c r="CG29" s="112">
        <v>5154123</v>
      </c>
      <c r="CH29" s="112">
        <v>233002</v>
      </c>
      <c r="CI29" s="112">
        <v>299191</v>
      </c>
      <c r="CJ29" s="112">
        <v>26942712</v>
      </c>
      <c r="CK29" s="112">
        <v>130540038</v>
      </c>
      <c r="CL29" s="112">
        <v>3361371</v>
      </c>
      <c r="CM29" s="112">
        <v>862159</v>
      </c>
      <c r="CN29" s="112">
        <v>128085</v>
      </c>
      <c r="CO29" s="112">
        <v>420052</v>
      </c>
      <c r="CP29" s="112">
        <v>1248508</v>
      </c>
      <c r="CQ29" s="112">
        <v>3936121</v>
      </c>
      <c r="CR29" s="112">
        <v>933295</v>
      </c>
      <c r="CS29" s="112">
        <v>3041514</v>
      </c>
      <c r="CT29" s="112">
        <v>11025092</v>
      </c>
      <c r="CU29" s="112">
        <v>22958149</v>
      </c>
      <c r="CV29" s="112">
        <v>971531</v>
      </c>
      <c r="CW29" s="112">
        <v>23934098</v>
      </c>
      <c r="CX29" s="112">
        <v>3219196</v>
      </c>
      <c r="CY29" s="112">
        <v>24965273</v>
      </c>
      <c r="CZ29" s="112">
        <v>337328</v>
      </c>
      <c r="DA29" s="112">
        <v>59498</v>
      </c>
      <c r="DB29" s="112">
        <v>523916</v>
      </c>
      <c r="DC29" s="112">
        <v>11491986</v>
      </c>
      <c r="DD29" s="112">
        <v>2290597</v>
      </c>
      <c r="DE29" s="112">
        <v>11736296</v>
      </c>
      <c r="DF29" s="112">
        <v>10377414</v>
      </c>
      <c r="DG29" s="112">
        <v>11607831</v>
      </c>
      <c r="DH29" s="112">
        <v>983538</v>
      </c>
      <c r="DI29" s="112">
        <v>1918471</v>
      </c>
      <c r="DJ29" s="112">
        <v>611023</v>
      </c>
      <c r="DK29" s="112">
        <v>12306720</v>
      </c>
      <c r="DL29" s="113">
        <v>4593</v>
      </c>
      <c r="DM29" s="113">
        <v>3686</v>
      </c>
      <c r="DN29" s="113">
        <v>5161</v>
      </c>
      <c r="DO29" s="113">
        <v>123874</v>
      </c>
      <c r="DP29" s="112">
        <v>100023</v>
      </c>
      <c r="DQ29" s="112">
        <v>1218301</v>
      </c>
      <c r="DR29" s="112">
        <v>59466435</v>
      </c>
      <c r="DS29" s="112">
        <v>503784339</v>
      </c>
      <c r="DT29" s="112">
        <v>9946322</v>
      </c>
      <c r="DU29" s="112">
        <v>18539364</v>
      </c>
      <c r="DV29" s="112">
        <v>39561113</v>
      </c>
      <c r="DW29" s="112">
        <v>1134711669</v>
      </c>
      <c r="DX29" s="112">
        <v>183641961</v>
      </c>
      <c r="DY29" s="112">
        <v>707820864</v>
      </c>
      <c r="DZ29" s="112">
        <v>149</v>
      </c>
      <c r="EA29" s="112">
        <v>129594</v>
      </c>
      <c r="EB29" s="112">
        <v>99012731</v>
      </c>
      <c r="EC29" s="112">
        <v>7199620708</v>
      </c>
      <c r="ED29" s="112">
        <v>4452542</v>
      </c>
      <c r="EE29" s="112">
        <v>31135366</v>
      </c>
      <c r="EF29" s="112">
        <v>2140898</v>
      </c>
      <c r="EG29" s="114">
        <v>2133410</v>
      </c>
      <c r="EH29" s="112">
        <v>99037065</v>
      </c>
      <c r="EI29" s="114">
        <v>1499761826</v>
      </c>
    </row>
    <row r="30" spans="1:139" s="100" customFormat="1" ht="15.95" customHeight="1" x14ac:dyDescent="0.2">
      <c r="A30" s="115" t="s">
        <v>146</v>
      </c>
      <c r="B30" s="116">
        <v>51452534</v>
      </c>
      <c r="C30" s="116">
        <v>659466622</v>
      </c>
      <c r="D30" s="116">
        <v>50896998</v>
      </c>
      <c r="E30" s="116">
        <v>679019536</v>
      </c>
      <c r="F30" s="116">
        <v>39172173</v>
      </c>
      <c r="G30" s="116">
        <v>700485964</v>
      </c>
      <c r="H30" s="116">
        <v>7700281</v>
      </c>
      <c r="I30" s="116">
        <v>10288547</v>
      </c>
      <c r="J30" s="116">
        <v>787398</v>
      </c>
      <c r="K30" s="116">
        <v>7266455</v>
      </c>
      <c r="L30" s="116">
        <v>4647995</v>
      </c>
      <c r="M30" s="116">
        <v>22266627</v>
      </c>
      <c r="N30" s="116">
        <v>4272428</v>
      </c>
      <c r="O30" s="116">
        <v>15758123</v>
      </c>
      <c r="P30" s="116">
        <v>1505714</v>
      </c>
      <c r="Q30" s="116">
        <v>1763690</v>
      </c>
      <c r="R30" s="116">
        <v>97972</v>
      </c>
      <c r="S30" s="116">
        <v>1055383</v>
      </c>
      <c r="T30" s="116">
        <v>8683599</v>
      </c>
      <c r="U30" s="116">
        <v>93131768</v>
      </c>
      <c r="V30" s="116">
        <v>2003407</v>
      </c>
      <c r="W30" s="116">
        <v>26938989</v>
      </c>
      <c r="X30" s="116">
        <v>716981</v>
      </c>
      <c r="Y30" s="116">
        <v>1291215</v>
      </c>
      <c r="Z30" s="116">
        <v>1846715</v>
      </c>
      <c r="AA30" s="116">
        <v>32479547</v>
      </c>
      <c r="AB30" s="116">
        <v>1874163</v>
      </c>
      <c r="AC30" s="116">
        <v>4337643</v>
      </c>
      <c r="AD30" s="116">
        <v>214620</v>
      </c>
      <c r="AE30" s="116">
        <v>3270250</v>
      </c>
      <c r="AF30" s="116">
        <v>277608</v>
      </c>
      <c r="AG30" s="116">
        <v>10933135</v>
      </c>
      <c r="AH30" s="116">
        <v>2732907</v>
      </c>
      <c r="AI30" s="116">
        <v>19964343</v>
      </c>
      <c r="AJ30" s="116">
        <v>6147269</v>
      </c>
      <c r="AK30" s="116">
        <v>87883165</v>
      </c>
      <c r="AL30" s="116">
        <v>5751249</v>
      </c>
      <c r="AM30" s="116">
        <v>49731302</v>
      </c>
      <c r="AN30" s="116">
        <v>1039914</v>
      </c>
      <c r="AO30" s="116">
        <v>8722402</v>
      </c>
      <c r="AP30" s="116">
        <v>1085623</v>
      </c>
      <c r="AQ30" s="116">
        <v>11847245</v>
      </c>
      <c r="AR30" s="116">
        <v>388024</v>
      </c>
      <c r="AS30" s="116">
        <v>1342215</v>
      </c>
      <c r="AT30" s="116">
        <v>17266</v>
      </c>
      <c r="AU30" s="116">
        <v>114430</v>
      </c>
      <c r="AV30" s="116">
        <v>79002</v>
      </c>
      <c r="AW30" s="116">
        <v>485322</v>
      </c>
      <c r="AX30" s="116">
        <v>30358</v>
      </c>
      <c r="AY30" s="116">
        <v>342906</v>
      </c>
      <c r="AZ30" s="116">
        <v>1388994</v>
      </c>
      <c r="BA30" s="116">
        <v>10213694</v>
      </c>
      <c r="BB30" s="116">
        <v>1092867</v>
      </c>
      <c r="BC30" s="116">
        <v>13340855</v>
      </c>
      <c r="BD30" s="116">
        <v>782090</v>
      </c>
      <c r="BE30" s="116">
        <v>15900246</v>
      </c>
      <c r="BF30" s="116">
        <v>748354</v>
      </c>
      <c r="BG30" s="116">
        <v>58400672</v>
      </c>
      <c r="BH30" s="116">
        <v>83650</v>
      </c>
      <c r="BI30" s="116">
        <v>1047408</v>
      </c>
      <c r="BJ30" s="116">
        <v>12799</v>
      </c>
      <c r="BK30" s="116">
        <v>1150024</v>
      </c>
      <c r="BL30" s="116">
        <v>160990</v>
      </c>
      <c r="BM30" s="116">
        <v>1991552</v>
      </c>
      <c r="BN30" s="116">
        <v>398016</v>
      </c>
      <c r="BO30" s="116">
        <v>11086864</v>
      </c>
      <c r="BP30" s="116">
        <v>2035775</v>
      </c>
      <c r="BQ30" s="116">
        <v>7722580</v>
      </c>
      <c r="BR30" s="116">
        <v>9203964</v>
      </c>
      <c r="BS30" s="116">
        <v>178810748</v>
      </c>
      <c r="BT30" s="116">
        <v>2002576</v>
      </c>
      <c r="BU30" s="116">
        <v>9462953</v>
      </c>
      <c r="BV30" s="116">
        <v>308196</v>
      </c>
      <c r="BW30" s="116">
        <v>17056306</v>
      </c>
      <c r="BX30" s="116">
        <v>1383898</v>
      </c>
      <c r="BY30" s="116">
        <v>5893466</v>
      </c>
      <c r="BZ30" s="116">
        <v>101942</v>
      </c>
      <c r="CA30" s="116">
        <v>2590047</v>
      </c>
      <c r="CB30" s="116">
        <v>937704</v>
      </c>
      <c r="CC30" s="116">
        <v>168241270</v>
      </c>
      <c r="CD30" s="116">
        <v>396449</v>
      </c>
      <c r="CE30" s="116">
        <v>3306192</v>
      </c>
      <c r="CF30" s="116">
        <v>151985</v>
      </c>
      <c r="CG30" s="116">
        <v>1800613</v>
      </c>
      <c r="CH30" s="116">
        <v>34612</v>
      </c>
      <c r="CI30" s="116">
        <v>28001</v>
      </c>
      <c r="CJ30" s="116">
        <v>11643659</v>
      </c>
      <c r="CK30" s="116">
        <v>19552914</v>
      </c>
      <c r="CL30" s="116">
        <v>359797</v>
      </c>
      <c r="CM30" s="116">
        <v>88040</v>
      </c>
      <c r="CN30" s="116">
        <v>41161</v>
      </c>
      <c r="CO30" s="116">
        <v>159368</v>
      </c>
      <c r="CP30" s="116">
        <v>143147</v>
      </c>
      <c r="CQ30" s="116">
        <v>386671</v>
      </c>
      <c r="CR30" s="116">
        <v>200496</v>
      </c>
      <c r="CS30" s="116">
        <v>650659</v>
      </c>
      <c r="CT30" s="116">
        <v>8607608</v>
      </c>
      <c r="CU30" s="116">
        <v>7148687</v>
      </c>
      <c r="CV30" s="116">
        <v>40754</v>
      </c>
      <c r="CW30" s="116">
        <v>444058</v>
      </c>
      <c r="CX30" s="116">
        <v>878985</v>
      </c>
      <c r="CY30" s="116">
        <v>3886943</v>
      </c>
      <c r="CZ30" s="116">
        <v>129358</v>
      </c>
      <c r="DA30" s="116">
        <v>17351</v>
      </c>
      <c r="DB30" s="116">
        <v>74973</v>
      </c>
      <c r="DC30" s="116">
        <v>853191</v>
      </c>
      <c r="DD30" s="116">
        <v>350771</v>
      </c>
      <c r="DE30" s="116">
        <v>1307638</v>
      </c>
      <c r="DF30" s="116">
        <v>1993741</v>
      </c>
      <c r="DG30" s="116">
        <v>1830546</v>
      </c>
      <c r="DH30" s="116">
        <v>672048</v>
      </c>
      <c r="DI30" s="116">
        <v>2000030</v>
      </c>
      <c r="DJ30" s="116">
        <v>84836</v>
      </c>
      <c r="DK30" s="116">
        <v>484877</v>
      </c>
      <c r="DL30" s="117">
        <v>0</v>
      </c>
      <c r="DM30" s="117">
        <v>0</v>
      </c>
      <c r="DN30" s="117">
        <v>0</v>
      </c>
      <c r="DO30" s="117">
        <v>0</v>
      </c>
      <c r="DP30" s="116">
        <v>31995</v>
      </c>
      <c r="DQ30" s="116">
        <v>250866</v>
      </c>
      <c r="DR30" s="116">
        <v>44377852</v>
      </c>
      <c r="DS30" s="116">
        <v>368678789</v>
      </c>
      <c r="DT30" s="116">
        <v>5150884</v>
      </c>
      <c r="DU30" s="116">
        <v>9606955</v>
      </c>
      <c r="DV30" s="116">
        <v>5006150</v>
      </c>
      <c r="DW30" s="116">
        <v>122725341</v>
      </c>
      <c r="DX30" s="116">
        <v>108296816</v>
      </c>
      <c r="DY30" s="116">
        <v>432919551</v>
      </c>
      <c r="DZ30" s="118">
        <v>999</v>
      </c>
      <c r="EA30" s="118">
        <v>16196</v>
      </c>
      <c r="EB30" s="116">
        <v>15859259</v>
      </c>
      <c r="EC30" s="116">
        <v>150674784</v>
      </c>
      <c r="ED30" s="116">
        <v>15264</v>
      </c>
      <c r="EE30" s="116">
        <v>30250</v>
      </c>
      <c r="EF30" s="116">
        <v>1151855</v>
      </c>
      <c r="EG30" s="119">
        <v>566091</v>
      </c>
      <c r="EH30" s="116">
        <v>15445720</v>
      </c>
      <c r="EI30" s="119">
        <v>16403850</v>
      </c>
    </row>
    <row r="31" spans="1:139" ht="9.9499999999999993" customHeight="1" x14ac:dyDescent="0.15">
      <c r="A31" s="140" t="s">
        <v>270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40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40"/>
      <c r="CJ31" s="140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40"/>
      <c r="CY31" s="140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40"/>
      <c r="DN31" s="140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40"/>
      <c r="EC31" s="140"/>
      <c r="ED31" s="140"/>
      <c r="EE31" s="140"/>
      <c r="EF31" s="140"/>
      <c r="EG31" s="140"/>
      <c r="EH31" s="140"/>
      <c r="EI31" s="140"/>
    </row>
    <row r="32" spans="1:139" ht="9.9499999999999993" customHeight="1" x14ac:dyDescent="0.15">
      <c r="A32" s="141" t="s">
        <v>147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1"/>
      <c r="BM32" s="141"/>
      <c r="BN32" s="141"/>
      <c r="BO32" s="141"/>
      <c r="BP32" s="141"/>
      <c r="BQ32" s="141"/>
      <c r="BR32" s="141"/>
      <c r="BS32" s="141"/>
      <c r="BT32" s="141"/>
      <c r="BU32" s="141"/>
      <c r="BV32" s="141"/>
      <c r="BW32" s="141"/>
      <c r="BX32" s="141"/>
      <c r="BY32" s="141"/>
      <c r="BZ32" s="141"/>
      <c r="CA32" s="141"/>
      <c r="CB32" s="141"/>
      <c r="CC32" s="141"/>
      <c r="CD32" s="141"/>
      <c r="CE32" s="141"/>
      <c r="CF32" s="141"/>
      <c r="CG32" s="141"/>
      <c r="CH32" s="141"/>
      <c r="CI32" s="141"/>
      <c r="CJ32" s="141"/>
      <c r="CK32" s="141"/>
      <c r="CL32" s="141"/>
      <c r="CM32" s="141"/>
      <c r="CN32" s="141"/>
      <c r="CO32" s="141"/>
      <c r="CP32" s="141"/>
      <c r="CQ32" s="141"/>
      <c r="CR32" s="141"/>
      <c r="CS32" s="141"/>
      <c r="CT32" s="141"/>
      <c r="CU32" s="141"/>
      <c r="CV32" s="141"/>
      <c r="CW32" s="141"/>
      <c r="CX32" s="141"/>
      <c r="CY32" s="141"/>
      <c r="CZ32" s="141"/>
      <c r="DA32" s="141"/>
      <c r="DB32" s="141"/>
      <c r="DC32" s="141"/>
      <c r="DD32" s="141"/>
      <c r="DE32" s="141"/>
      <c r="DF32" s="141"/>
      <c r="DG32" s="141"/>
      <c r="DH32" s="141"/>
      <c r="DI32" s="141"/>
      <c r="DJ32" s="141"/>
      <c r="DK32" s="141"/>
      <c r="DL32" s="141"/>
      <c r="DM32" s="141"/>
      <c r="DN32" s="141"/>
      <c r="DO32" s="141"/>
      <c r="DP32" s="141"/>
      <c r="DQ32" s="141"/>
      <c r="DR32" s="141"/>
      <c r="DS32" s="141"/>
      <c r="DT32" s="141"/>
      <c r="DU32" s="141"/>
      <c r="DV32" s="141"/>
      <c r="DW32" s="141"/>
      <c r="DX32" s="141"/>
      <c r="DY32" s="141"/>
      <c r="DZ32" s="141"/>
      <c r="EA32" s="141"/>
      <c r="EB32" s="141"/>
      <c r="EC32" s="141"/>
      <c r="ED32" s="141"/>
      <c r="EE32" s="141"/>
      <c r="EF32" s="141"/>
      <c r="EG32" s="141"/>
      <c r="EH32" s="141"/>
      <c r="EI32" s="141"/>
    </row>
    <row r="33" spans="1:139" ht="9.9499999999999993" customHeight="1" x14ac:dyDescent="0.15">
      <c r="A33" s="142" t="s">
        <v>121</v>
      </c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G33" s="142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42"/>
      <c r="BY33" s="142"/>
      <c r="BZ33" s="142"/>
      <c r="CA33" s="142"/>
      <c r="CB33" s="142"/>
      <c r="CC33" s="142"/>
      <c r="CD33" s="142"/>
      <c r="CE33" s="142"/>
      <c r="CF33" s="142"/>
      <c r="CG33" s="142"/>
      <c r="CH33" s="142"/>
      <c r="CI33" s="142"/>
      <c r="CJ33" s="142"/>
      <c r="CK33" s="142"/>
      <c r="CL33" s="142"/>
      <c r="CM33" s="142"/>
      <c r="CN33" s="142"/>
      <c r="CO33" s="142"/>
      <c r="CP33" s="142"/>
      <c r="CQ33" s="142"/>
      <c r="CR33" s="142"/>
      <c r="CS33" s="142"/>
      <c r="CT33" s="142"/>
      <c r="CU33" s="142"/>
      <c r="CV33" s="142"/>
      <c r="CW33" s="142"/>
      <c r="CX33" s="142"/>
      <c r="CY33" s="142"/>
      <c r="CZ33" s="142"/>
      <c r="DA33" s="142"/>
      <c r="DB33" s="142"/>
      <c r="DC33" s="142"/>
      <c r="DD33" s="142"/>
      <c r="DE33" s="142"/>
      <c r="DF33" s="142"/>
      <c r="DG33" s="142"/>
      <c r="DH33" s="142"/>
      <c r="DI33" s="142"/>
      <c r="DJ33" s="142"/>
      <c r="DK33" s="142"/>
      <c r="DL33" s="142"/>
      <c r="DM33" s="142"/>
      <c r="DN33" s="142"/>
      <c r="DO33" s="142"/>
      <c r="DP33" s="142"/>
      <c r="DQ33" s="142"/>
      <c r="DR33" s="142"/>
      <c r="DS33" s="142"/>
      <c r="DT33" s="142"/>
      <c r="DU33" s="142"/>
      <c r="DV33" s="142"/>
      <c r="DW33" s="142"/>
      <c r="DX33" s="142"/>
      <c r="DY33" s="142"/>
      <c r="DZ33" s="142"/>
      <c r="EA33" s="142"/>
      <c r="EB33" s="142"/>
      <c r="EC33" s="142"/>
      <c r="ED33" s="142"/>
      <c r="EE33" s="142"/>
      <c r="EF33" s="142"/>
      <c r="EG33" s="142"/>
      <c r="EH33" s="142"/>
      <c r="EI33" s="142"/>
    </row>
    <row r="34" spans="1:139" ht="9.9499999999999993" customHeight="1" x14ac:dyDescent="0.15">
      <c r="A34" s="142" t="s">
        <v>271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2"/>
      <c r="BN34" s="142"/>
      <c r="BO34" s="142"/>
      <c r="BP34" s="142"/>
      <c r="BQ34" s="142"/>
      <c r="BR34" s="142"/>
      <c r="BS34" s="142"/>
      <c r="BT34" s="142"/>
      <c r="BU34" s="142"/>
      <c r="BV34" s="142"/>
      <c r="BW34" s="142"/>
      <c r="BX34" s="142"/>
      <c r="BY34" s="142"/>
      <c r="BZ34" s="142"/>
      <c r="CA34" s="142"/>
      <c r="CB34" s="142"/>
      <c r="CC34" s="142"/>
      <c r="CD34" s="142"/>
      <c r="CE34" s="142"/>
      <c r="CF34" s="142"/>
      <c r="CG34" s="142"/>
      <c r="CH34" s="142"/>
      <c r="CI34" s="142"/>
      <c r="CJ34" s="142"/>
      <c r="CK34" s="142"/>
      <c r="CL34" s="142"/>
      <c r="CM34" s="142"/>
      <c r="CN34" s="142"/>
      <c r="CO34" s="142"/>
      <c r="CP34" s="142"/>
      <c r="CQ34" s="142"/>
      <c r="CR34" s="142"/>
      <c r="CS34" s="142"/>
      <c r="CT34" s="142"/>
      <c r="CU34" s="142"/>
      <c r="CV34" s="142"/>
      <c r="CW34" s="142"/>
      <c r="CX34" s="142"/>
      <c r="CY34" s="142"/>
      <c r="CZ34" s="142"/>
      <c r="DA34" s="142"/>
      <c r="DB34" s="142"/>
      <c r="DC34" s="142"/>
      <c r="DD34" s="142"/>
      <c r="DE34" s="142"/>
      <c r="DF34" s="142"/>
      <c r="DG34" s="142"/>
      <c r="DH34" s="142"/>
      <c r="DI34" s="142"/>
      <c r="DJ34" s="142"/>
      <c r="DK34" s="142"/>
      <c r="DL34" s="142"/>
      <c r="DM34" s="142"/>
      <c r="DN34" s="142"/>
      <c r="DO34" s="142"/>
      <c r="DP34" s="142"/>
      <c r="DQ34" s="142"/>
      <c r="DR34" s="142"/>
      <c r="DS34" s="142"/>
      <c r="DT34" s="142"/>
      <c r="DU34" s="142"/>
      <c r="DV34" s="142"/>
      <c r="DW34" s="142"/>
      <c r="DX34" s="142"/>
      <c r="DY34" s="142"/>
      <c r="DZ34" s="142"/>
      <c r="EA34" s="142"/>
      <c r="EB34" s="142"/>
      <c r="EC34" s="142"/>
      <c r="ED34" s="142"/>
      <c r="EE34" s="142"/>
      <c r="EF34" s="142"/>
      <c r="EG34" s="142"/>
      <c r="EH34" s="142"/>
      <c r="EI34" s="142"/>
    </row>
    <row r="35" spans="1:139" ht="9.9499999999999993" customHeight="1" x14ac:dyDescent="0.15">
      <c r="A35" s="142" t="s">
        <v>272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  <c r="BM35" s="142"/>
      <c r="BN35" s="142"/>
      <c r="BO35" s="142"/>
      <c r="BP35" s="142"/>
      <c r="BQ35" s="142"/>
      <c r="BR35" s="142"/>
      <c r="BS35" s="142"/>
      <c r="BT35" s="142"/>
      <c r="BU35" s="142"/>
      <c r="BV35" s="142"/>
      <c r="BW35" s="142"/>
      <c r="BX35" s="142"/>
      <c r="BY35" s="142"/>
      <c r="BZ35" s="142"/>
      <c r="CA35" s="142"/>
      <c r="CB35" s="142"/>
      <c r="CC35" s="142"/>
      <c r="CD35" s="142"/>
      <c r="CE35" s="142"/>
      <c r="CF35" s="142"/>
      <c r="CG35" s="142"/>
      <c r="CH35" s="142"/>
      <c r="CI35" s="142"/>
      <c r="CJ35" s="142"/>
      <c r="CK35" s="142"/>
      <c r="CL35" s="142"/>
      <c r="CM35" s="142"/>
      <c r="CN35" s="142"/>
      <c r="CO35" s="142"/>
      <c r="CP35" s="142"/>
      <c r="CQ35" s="142"/>
      <c r="CR35" s="142"/>
      <c r="CS35" s="142"/>
      <c r="CT35" s="142"/>
      <c r="CU35" s="142"/>
      <c r="CV35" s="142"/>
      <c r="CW35" s="142"/>
      <c r="CX35" s="142"/>
      <c r="CY35" s="142"/>
      <c r="CZ35" s="142"/>
      <c r="DA35" s="142"/>
      <c r="DB35" s="142"/>
      <c r="DC35" s="142"/>
      <c r="DD35" s="142"/>
      <c r="DE35" s="142"/>
      <c r="DF35" s="142"/>
      <c r="DG35" s="142"/>
      <c r="DH35" s="142"/>
      <c r="DI35" s="142"/>
      <c r="DJ35" s="142"/>
      <c r="DK35" s="142"/>
      <c r="DL35" s="142"/>
      <c r="DM35" s="142"/>
      <c r="DN35" s="142"/>
      <c r="DO35" s="142"/>
      <c r="DP35" s="142"/>
      <c r="DQ35" s="142"/>
      <c r="DR35" s="142"/>
      <c r="DS35" s="142"/>
      <c r="DT35" s="142"/>
      <c r="DU35" s="142"/>
      <c r="DV35" s="142"/>
      <c r="DW35" s="142"/>
      <c r="DX35" s="142"/>
      <c r="DY35" s="142"/>
      <c r="DZ35" s="142"/>
      <c r="EA35" s="142"/>
      <c r="EB35" s="142"/>
      <c r="EC35" s="142"/>
      <c r="ED35" s="142"/>
      <c r="EE35" s="142"/>
      <c r="EF35" s="142"/>
      <c r="EG35" s="142"/>
      <c r="EH35" s="142"/>
      <c r="EI35" s="142"/>
    </row>
    <row r="36" spans="1:139" ht="9.9499999999999993" customHeight="1" x14ac:dyDescent="0.15">
      <c r="A36" s="142" t="s">
        <v>124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  <c r="BD36" s="142"/>
      <c r="BE36" s="142"/>
      <c r="BF36" s="142"/>
      <c r="BG36" s="142"/>
      <c r="BH36" s="142"/>
      <c r="BI36" s="142"/>
      <c r="BJ36" s="142"/>
      <c r="BK36" s="142"/>
      <c r="BL36" s="142"/>
      <c r="BM36" s="142"/>
      <c r="BN36" s="142"/>
      <c r="BO36" s="142"/>
      <c r="BP36" s="142"/>
      <c r="BQ36" s="142"/>
      <c r="BR36" s="142"/>
      <c r="BS36" s="142"/>
      <c r="BT36" s="142"/>
      <c r="BU36" s="142"/>
      <c r="BV36" s="142"/>
      <c r="BW36" s="142"/>
      <c r="BX36" s="142"/>
      <c r="BY36" s="142"/>
      <c r="BZ36" s="142"/>
      <c r="CA36" s="142"/>
      <c r="CB36" s="142"/>
      <c r="CC36" s="142"/>
      <c r="CD36" s="142"/>
      <c r="CE36" s="142"/>
      <c r="CF36" s="142"/>
      <c r="CG36" s="142"/>
      <c r="CH36" s="142"/>
      <c r="CI36" s="142"/>
      <c r="CJ36" s="142"/>
      <c r="CK36" s="142"/>
      <c r="CL36" s="142"/>
      <c r="CM36" s="142"/>
      <c r="CN36" s="142"/>
      <c r="CO36" s="142"/>
      <c r="CP36" s="142"/>
      <c r="CQ36" s="142"/>
      <c r="CR36" s="142"/>
      <c r="CS36" s="142"/>
      <c r="CT36" s="142"/>
      <c r="CU36" s="142"/>
      <c r="CV36" s="142"/>
      <c r="CW36" s="142"/>
      <c r="CX36" s="142"/>
      <c r="CY36" s="142"/>
      <c r="CZ36" s="142"/>
      <c r="DA36" s="142"/>
      <c r="DB36" s="142"/>
      <c r="DC36" s="142"/>
      <c r="DD36" s="142"/>
      <c r="DE36" s="142"/>
      <c r="DF36" s="142"/>
      <c r="DG36" s="142"/>
      <c r="DH36" s="142"/>
      <c r="DI36" s="142"/>
      <c r="DJ36" s="142"/>
      <c r="DK36" s="142"/>
      <c r="DL36" s="142"/>
      <c r="DM36" s="142"/>
      <c r="DN36" s="142"/>
      <c r="DO36" s="142"/>
      <c r="DP36" s="142"/>
      <c r="DQ36" s="142"/>
      <c r="DR36" s="142"/>
      <c r="DS36" s="142"/>
      <c r="DT36" s="142"/>
      <c r="DU36" s="142"/>
      <c r="DV36" s="142"/>
      <c r="DW36" s="142"/>
      <c r="DX36" s="142"/>
      <c r="DY36" s="142"/>
      <c r="DZ36" s="142"/>
      <c r="EA36" s="142"/>
      <c r="EB36" s="142"/>
      <c r="EC36" s="142"/>
      <c r="ED36" s="142"/>
      <c r="EE36" s="142"/>
      <c r="EF36" s="142"/>
      <c r="EG36" s="142"/>
      <c r="EH36" s="142"/>
      <c r="EI36" s="142"/>
    </row>
    <row r="37" spans="1:139" ht="11.1" customHeight="1" x14ac:dyDescent="0.2"/>
    <row r="38" spans="1:139" ht="11.1" customHeight="1" x14ac:dyDescent="0.2"/>
    <row r="39" spans="1:139" ht="11.1" customHeight="1" x14ac:dyDescent="0.2"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  <c r="BG39" s="122"/>
      <c r="BH39" s="122"/>
      <c r="BI39" s="122"/>
      <c r="BJ39" s="122"/>
      <c r="BK39" s="122"/>
      <c r="BL39" s="122"/>
      <c r="BM39" s="122"/>
      <c r="BN39" s="122"/>
      <c r="BO39" s="122"/>
      <c r="BP39" s="122"/>
      <c r="BQ39" s="122"/>
      <c r="BR39" s="122"/>
      <c r="BS39" s="122"/>
      <c r="BT39" s="122"/>
      <c r="BU39" s="122"/>
      <c r="BV39" s="122"/>
      <c r="BW39" s="122"/>
      <c r="BX39" s="122"/>
      <c r="BY39" s="122"/>
      <c r="BZ39" s="122"/>
      <c r="CA39" s="122"/>
      <c r="CB39" s="122"/>
      <c r="CC39" s="122"/>
      <c r="CD39" s="122"/>
      <c r="CE39" s="122"/>
      <c r="CF39" s="122"/>
      <c r="CG39" s="122"/>
      <c r="CH39" s="122"/>
      <c r="CI39" s="122"/>
      <c r="CJ39" s="122"/>
      <c r="CK39" s="122"/>
      <c r="CL39" s="122"/>
      <c r="CM39" s="122"/>
      <c r="CN39" s="122"/>
      <c r="CO39" s="122"/>
      <c r="CP39" s="122"/>
      <c r="CQ39" s="122"/>
      <c r="CR39" s="122"/>
      <c r="CS39" s="122"/>
      <c r="CT39" s="122"/>
      <c r="CU39" s="122"/>
      <c r="CV39" s="122"/>
      <c r="CW39" s="122"/>
      <c r="CX39" s="122"/>
      <c r="CY39" s="122"/>
      <c r="CZ39" s="122"/>
      <c r="DA39" s="122"/>
      <c r="DB39" s="122"/>
      <c r="DC39" s="122"/>
      <c r="DD39" s="122"/>
      <c r="DE39" s="122"/>
      <c r="DF39" s="122"/>
      <c r="DG39" s="122"/>
      <c r="DH39" s="122"/>
      <c r="DI39" s="122"/>
      <c r="DJ39" s="122"/>
      <c r="DK39" s="122"/>
      <c r="DL39" s="122"/>
      <c r="DM39" s="122"/>
      <c r="DN39" s="122"/>
      <c r="DO39" s="122"/>
      <c r="DP39" s="122"/>
      <c r="DQ39" s="122"/>
      <c r="DR39" s="122"/>
      <c r="DS39" s="122"/>
      <c r="DT39" s="122"/>
      <c r="DU39" s="122"/>
      <c r="DV39" s="122"/>
      <c r="DW39" s="122"/>
      <c r="DX39" s="122"/>
      <c r="DY39" s="122"/>
      <c r="DZ39" s="122"/>
      <c r="EA39" s="122"/>
      <c r="EB39" s="122"/>
      <c r="EC39" s="122"/>
      <c r="ED39" s="122"/>
      <c r="EE39" s="122"/>
      <c r="EF39" s="122"/>
      <c r="EG39" s="122"/>
      <c r="EH39" s="122"/>
      <c r="EI39" s="122"/>
    </row>
    <row r="40" spans="1:139" ht="11.1" customHeight="1" x14ac:dyDescent="0.2"/>
    <row r="41" spans="1:139" ht="11.1" customHeight="1" x14ac:dyDescent="0.2">
      <c r="ED41" s="123"/>
    </row>
    <row r="42" spans="1:139" ht="11.1" customHeight="1" x14ac:dyDescent="0.2"/>
    <row r="43" spans="1:139" ht="11.1" customHeight="1" x14ac:dyDescent="0.2"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2"/>
      <c r="CL43" s="122"/>
      <c r="CM43" s="122"/>
      <c r="CN43" s="122"/>
      <c r="CO43" s="122"/>
      <c r="CP43" s="122"/>
      <c r="CQ43" s="122"/>
      <c r="CR43" s="122"/>
      <c r="CS43" s="122"/>
      <c r="CT43" s="122"/>
      <c r="CU43" s="122"/>
      <c r="CV43" s="122"/>
      <c r="CW43" s="122"/>
      <c r="CX43" s="122"/>
      <c r="CY43" s="122"/>
      <c r="CZ43" s="122"/>
      <c r="DA43" s="122"/>
      <c r="DB43" s="122"/>
      <c r="DC43" s="122"/>
      <c r="DD43" s="122"/>
      <c r="DE43" s="122"/>
      <c r="DF43" s="122"/>
      <c r="DG43" s="122"/>
      <c r="DH43" s="122"/>
      <c r="DI43" s="122"/>
      <c r="DJ43" s="122"/>
      <c r="DK43" s="122"/>
      <c r="DL43" s="122"/>
      <c r="DM43" s="122"/>
      <c r="DN43" s="122"/>
      <c r="DO43" s="122"/>
      <c r="DP43" s="122"/>
      <c r="DQ43" s="122"/>
      <c r="DR43" s="122"/>
      <c r="DS43" s="122"/>
      <c r="DT43" s="122"/>
      <c r="DU43" s="122"/>
      <c r="DV43" s="122"/>
      <c r="DW43" s="122"/>
      <c r="DX43" s="122"/>
      <c r="DY43" s="122"/>
      <c r="DZ43" s="122"/>
      <c r="EA43" s="122"/>
      <c r="EB43" s="122"/>
      <c r="EC43" s="122"/>
      <c r="ED43" s="122"/>
      <c r="EE43" s="122"/>
      <c r="EF43" s="122"/>
      <c r="EG43" s="122"/>
      <c r="EH43" s="122"/>
      <c r="EI43" s="122"/>
    </row>
    <row r="44" spans="1:139" ht="11.1" customHeight="1" x14ac:dyDescent="0.2"/>
    <row r="45" spans="1:139" ht="11.1" customHeight="1" x14ac:dyDescent="0.2"/>
    <row r="46" spans="1:139" ht="11.1" customHeight="1" x14ac:dyDescent="0.2"/>
    <row r="47" spans="1:139" ht="11.1" customHeight="1" x14ac:dyDescent="0.2"/>
    <row r="48" spans="1:139" ht="11.1" customHeight="1" x14ac:dyDescent="0.2"/>
    <row r="49" spans="2:15" ht="11.1" customHeight="1" x14ac:dyDescent="0.2"/>
    <row r="50" spans="2:15" ht="11.1" customHeight="1" x14ac:dyDescent="0.2"/>
    <row r="51" spans="2:15" ht="11.1" customHeight="1" x14ac:dyDescent="0.2"/>
    <row r="52" spans="2:15" ht="11.1" customHeight="1" x14ac:dyDescent="0.2"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</row>
    <row r="53" spans="2:15" ht="11.1" customHeight="1" x14ac:dyDescent="0.2"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</row>
    <row r="54" spans="2:15" ht="11.1" customHeight="1" x14ac:dyDescent="0.2"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</row>
    <row r="55" spans="2:15" ht="11.1" customHeight="1" x14ac:dyDescent="0.2"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</row>
    <row r="56" spans="2:15" ht="11.1" customHeight="1" x14ac:dyDescent="0.2"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</row>
    <row r="57" spans="2:15" ht="11.1" customHeight="1" x14ac:dyDescent="0.2"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</row>
    <row r="58" spans="2:15" ht="11.1" customHeight="1" x14ac:dyDescent="0.2"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</row>
    <row r="59" spans="2:15" ht="11.1" customHeight="1" x14ac:dyDescent="0.2"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</row>
    <row r="60" spans="2:15" ht="11.1" customHeight="1" x14ac:dyDescent="0.2"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</row>
    <row r="61" spans="2:15" ht="11.1" customHeight="1" x14ac:dyDescent="0.2"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</row>
    <row r="62" spans="2:15" ht="11.1" customHeight="1" x14ac:dyDescent="0.2"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</row>
    <row r="63" spans="2:15" ht="11.1" customHeight="1" x14ac:dyDescent="0.2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</row>
    <row r="64" spans="2:15" ht="11.1" customHeight="1" x14ac:dyDescent="0.2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</row>
    <row r="65" spans="2:15" ht="11.1" customHeight="1" x14ac:dyDescent="0.2"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</row>
    <row r="66" spans="2:15" ht="11.1" customHeight="1" x14ac:dyDescent="0.2"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</row>
    <row r="67" spans="2:15" ht="11.1" customHeight="1" x14ac:dyDescent="0.2"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</row>
    <row r="68" spans="2:15" ht="11.1" customHeight="1" x14ac:dyDescent="0.2"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</row>
    <row r="69" spans="2:15" ht="11.1" customHeight="1" x14ac:dyDescent="0.2"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</row>
    <row r="70" spans="2:15" ht="11.1" customHeight="1" x14ac:dyDescent="0.2"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</row>
    <row r="71" spans="2:15" ht="11.1" customHeight="1" x14ac:dyDescent="0.2"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</row>
    <row r="72" spans="2:15" ht="11.1" customHeight="1" x14ac:dyDescent="0.2"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</row>
    <row r="73" spans="2:15" ht="11.1" customHeight="1" x14ac:dyDescent="0.2"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</row>
    <row r="74" spans="2:15" ht="11.1" customHeight="1" x14ac:dyDescent="0.2"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</row>
    <row r="75" spans="2:15" ht="11.1" customHeight="1" x14ac:dyDescent="0.2"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</row>
    <row r="76" spans="2:15" ht="11.1" customHeight="1" x14ac:dyDescent="0.2"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</row>
    <row r="77" spans="2:15" ht="11.1" customHeight="1" x14ac:dyDescent="0.2"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</row>
    <row r="78" spans="2:15" ht="11.1" customHeight="1" x14ac:dyDescent="0.2"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</row>
    <row r="79" spans="2:15" ht="11.1" customHeight="1" x14ac:dyDescent="0.2"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</row>
    <row r="80" spans="2:15" ht="11.1" customHeight="1" x14ac:dyDescent="0.2"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</row>
    <row r="81" spans="2:15" ht="11.1" customHeight="1" x14ac:dyDescent="0.2"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</row>
    <row r="82" spans="2:15" ht="11.1" customHeight="1" x14ac:dyDescent="0.2"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</row>
    <row r="83" spans="2:15" ht="11.1" customHeight="1" x14ac:dyDescent="0.2"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</row>
    <row r="84" spans="2:15" ht="11.1" customHeight="1" x14ac:dyDescent="0.2"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</row>
    <row r="85" spans="2:15" ht="11.1" customHeight="1" x14ac:dyDescent="0.2"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</row>
    <row r="86" spans="2:15" ht="11.1" customHeight="1" x14ac:dyDescent="0.2"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</row>
    <row r="87" spans="2:15" ht="11.1" customHeight="1" x14ac:dyDescent="0.2"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</row>
    <row r="88" spans="2:15" ht="11.1" customHeight="1" x14ac:dyDescent="0.2"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</row>
    <row r="89" spans="2:15" ht="11.1" customHeight="1" x14ac:dyDescent="0.2"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</row>
    <row r="90" spans="2:15" ht="11.1" customHeight="1" x14ac:dyDescent="0.2"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</row>
    <row r="91" spans="2:15" ht="11.1" customHeight="1" x14ac:dyDescent="0.2"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</row>
    <row r="92" spans="2:15" ht="11.1" customHeight="1" x14ac:dyDescent="0.2"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</row>
    <row r="93" spans="2:15" ht="11.1" customHeight="1" x14ac:dyDescent="0.2"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</row>
    <row r="94" spans="2:15" ht="11.1" customHeight="1" x14ac:dyDescent="0.2"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</row>
    <row r="95" spans="2:15" ht="11.1" customHeight="1" x14ac:dyDescent="0.2"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</row>
    <row r="96" spans="2:15" ht="11.1" customHeight="1" x14ac:dyDescent="0.2"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</row>
    <row r="97" spans="2:15" ht="11.1" customHeight="1" x14ac:dyDescent="0.2"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</row>
    <row r="98" spans="2:15" ht="11.1" customHeight="1" x14ac:dyDescent="0.2"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</row>
    <row r="99" spans="2:15" ht="11.1" customHeight="1" x14ac:dyDescent="0.2"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</row>
    <row r="100" spans="2:15" ht="11.1" customHeight="1" x14ac:dyDescent="0.2"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</row>
    <row r="101" spans="2:15" ht="11.1" customHeight="1" x14ac:dyDescent="0.2"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</row>
    <row r="102" spans="2:15" ht="11.1" customHeight="1" x14ac:dyDescent="0.2"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</row>
    <row r="103" spans="2:15" ht="11.1" customHeight="1" x14ac:dyDescent="0.2"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</row>
    <row r="104" spans="2:15" ht="11.1" customHeight="1" x14ac:dyDescent="0.2"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</row>
    <row r="105" spans="2:15" ht="11.1" customHeight="1" x14ac:dyDescent="0.2"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</row>
    <row r="106" spans="2:15" ht="11.1" customHeight="1" x14ac:dyDescent="0.2"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</row>
    <row r="107" spans="2:15" ht="11.1" customHeight="1" x14ac:dyDescent="0.2"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</row>
    <row r="108" spans="2:15" ht="11.1" customHeight="1" x14ac:dyDescent="0.2"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</row>
    <row r="109" spans="2:15" ht="11.1" customHeight="1" x14ac:dyDescent="0.2"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</row>
    <row r="110" spans="2:15" ht="11.1" customHeight="1" x14ac:dyDescent="0.2"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</row>
    <row r="111" spans="2:15" ht="11.1" customHeight="1" x14ac:dyDescent="0.2"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</row>
    <row r="112" spans="2:15" ht="11.1" customHeight="1" x14ac:dyDescent="0.2"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</row>
    <row r="113" spans="2:15" ht="11.1" customHeight="1" x14ac:dyDescent="0.2"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</row>
    <row r="114" spans="2:15" ht="11.1" customHeight="1" x14ac:dyDescent="0.2"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</row>
    <row r="115" spans="2:15" ht="11.1" customHeight="1" x14ac:dyDescent="0.2"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</row>
    <row r="116" spans="2:15" ht="11.1" customHeight="1" x14ac:dyDescent="0.2"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</row>
    <row r="117" spans="2:15" ht="11.1" customHeight="1" x14ac:dyDescent="0.2"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</row>
    <row r="118" spans="2:15" ht="11.1" customHeight="1" x14ac:dyDescent="0.2"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</row>
    <row r="119" spans="2:15" ht="11.1" customHeight="1" x14ac:dyDescent="0.2"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</row>
    <row r="120" spans="2:15" ht="11.1" customHeight="1" x14ac:dyDescent="0.2"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</row>
    <row r="121" spans="2:15" ht="11.1" customHeight="1" x14ac:dyDescent="0.2"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</row>
    <row r="122" spans="2:15" ht="11.1" customHeight="1" x14ac:dyDescent="0.2"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</row>
    <row r="123" spans="2:15" ht="11.1" customHeight="1" x14ac:dyDescent="0.2"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</row>
    <row r="124" spans="2:15" ht="11.1" customHeight="1" x14ac:dyDescent="0.2"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</row>
    <row r="125" spans="2:15" ht="11.1" customHeight="1" x14ac:dyDescent="0.2"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</row>
    <row r="126" spans="2:15" ht="11.1" customHeight="1" x14ac:dyDescent="0.2"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</row>
    <row r="127" spans="2:15" ht="11.1" customHeight="1" x14ac:dyDescent="0.2"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</row>
    <row r="128" spans="2:15" ht="11.1" customHeight="1" x14ac:dyDescent="0.2"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</row>
    <row r="129" spans="2:15" ht="11.1" customHeight="1" x14ac:dyDescent="0.2"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</row>
    <row r="130" spans="2:15" ht="11.1" customHeight="1" x14ac:dyDescent="0.2"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</row>
    <row r="131" spans="2:15" ht="11.1" customHeight="1" x14ac:dyDescent="0.2"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</row>
    <row r="132" spans="2:15" ht="11.1" customHeight="1" x14ac:dyDescent="0.2"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</row>
    <row r="133" spans="2:15" ht="11.1" customHeight="1" x14ac:dyDescent="0.2"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</row>
    <row r="134" spans="2:15" ht="11.1" customHeight="1" x14ac:dyDescent="0.2"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</row>
    <row r="135" spans="2:15" ht="11.1" customHeight="1" x14ac:dyDescent="0.2"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</row>
    <row r="136" spans="2:15" ht="11.1" customHeight="1" x14ac:dyDescent="0.2"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</row>
    <row r="137" spans="2:15" ht="11.1" customHeight="1" x14ac:dyDescent="0.2"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</row>
    <row r="138" spans="2:15" ht="11.1" customHeight="1" x14ac:dyDescent="0.2"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</row>
    <row r="139" spans="2:15" ht="11.1" customHeight="1" x14ac:dyDescent="0.2"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</row>
    <row r="140" spans="2:15" ht="11.1" customHeight="1" x14ac:dyDescent="0.2"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</row>
    <row r="141" spans="2:15" ht="11.1" customHeight="1" x14ac:dyDescent="0.2"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</row>
    <row r="142" spans="2:15" ht="11.1" customHeight="1" x14ac:dyDescent="0.2"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</row>
    <row r="143" spans="2:15" ht="11.1" customHeight="1" x14ac:dyDescent="0.2"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</row>
    <row r="144" spans="2:15" ht="11.1" customHeight="1" x14ac:dyDescent="0.2"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</row>
    <row r="145" spans="2:15" ht="11.1" customHeight="1" x14ac:dyDescent="0.2"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</row>
    <row r="146" spans="2:15" ht="11.1" customHeight="1" x14ac:dyDescent="0.2"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</row>
    <row r="147" spans="2:15" ht="11.1" customHeight="1" x14ac:dyDescent="0.2"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</row>
    <row r="148" spans="2:15" ht="11.1" customHeight="1" x14ac:dyDescent="0.2"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</row>
    <row r="149" spans="2:15" ht="11.1" customHeight="1" x14ac:dyDescent="0.2"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</row>
    <row r="150" spans="2:15" ht="11.1" customHeight="1" x14ac:dyDescent="0.2"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</row>
    <row r="151" spans="2:15" ht="11.1" customHeight="1" x14ac:dyDescent="0.2"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</row>
    <row r="152" spans="2:15" ht="11.1" customHeight="1" x14ac:dyDescent="0.2"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</row>
    <row r="153" spans="2:15" ht="11.1" customHeight="1" x14ac:dyDescent="0.2"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</row>
    <row r="154" spans="2:15" ht="11.1" customHeight="1" x14ac:dyDescent="0.2"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</row>
    <row r="155" spans="2:15" ht="11.1" customHeight="1" x14ac:dyDescent="0.2"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</row>
    <row r="156" spans="2:15" ht="11.1" customHeight="1" x14ac:dyDescent="0.2"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</row>
    <row r="157" spans="2:15" ht="11.1" customHeight="1" x14ac:dyDescent="0.2"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</row>
    <row r="158" spans="2:15" ht="11.1" customHeight="1" x14ac:dyDescent="0.2"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</row>
    <row r="159" spans="2:15" ht="11.1" customHeight="1" x14ac:dyDescent="0.2"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</row>
    <row r="160" spans="2:15" ht="11.1" customHeight="1" x14ac:dyDescent="0.2"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</row>
    <row r="161" spans="2:15" ht="11.1" customHeight="1" x14ac:dyDescent="0.2"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</row>
    <row r="162" spans="2:15" ht="11.1" customHeight="1" x14ac:dyDescent="0.2"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</row>
    <row r="163" spans="2:15" ht="11.1" customHeight="1" x14ac:dyDescent="0.2"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</row>
    <row r="164" spans="2:15" ht="11.1" customHeight="1" x14ac:dyDescent="0.2"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</row>
    <row r="165" spans="2:15" ht="11.1" customHeight="1" x14ac:dyDescent="0.2"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</row>
    <row r="166" spans="2:15" ht="11.1" customHeight="1" x14ac:dyDescent="0.2"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</row>
    <row r="167" spans="2:15" ht="11.1" customHeight="1" x14ac:dyDescent="0.2"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</row>
    <row r="168" spans="2:15" ht="11.1" customHeight="1" x14ac:dyDescent="0.2"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</row>
    <row r="169" spans="2:15" ht="11.1" customHeight="1" x14ac:dyDescent="0.2"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</row>
    <row r="170" spans="2:15" ht="11.1" customHeight="1" x14ac:dyDescent="0.2"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</row>
    <row r="171" spans="2:15" ht="11.1" customHeight="1" x14ac:dyDescent="0.2"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</row>
    <row r="172" spans="2:15" ht="11.1" customHeight="1" x14ac:dyDescent="0.2"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</row>
    <row r="173" spans="2:15" ht="11.1" customHeight="1" x14ac:dyDescent="0.2"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</row>
    <row r="174" spans="2:15" ht="11.1" customHeight="1" x14ac:dyDescent="0.2"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</row>
    <row r="175" spans="2:15" ht="11.1" customHeight="1" x14ac:dyDescent="0.2"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</row>
    <row r="176" spans="2:15" ht="11.1" customHeight="1" x14ac:dyDescent="0.2"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</row>
    <row r="177" spans="2:15" ht="11.1" customHeight="1" x14ac:dyDescent="0.2"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</row>
    <row r="178" spans="2:15" ht="11.1" customHeight="1" x14ac:dyDescent="0.2"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</row>
    <row r="179" spans="2:15" ht="11.1" customHeight="1" x14ac:dyDescent="0.2"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</row>
    <row r="180" spans="2:15" ht="11.1" customHeight="1" x14ac:dyDescent="0.2"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</row>
    <row r="181" spans="2:15" ht="11.1" customHeight="1" x14ac:dyDescent="0.2"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</row>
    <row r="182" spans="2:15" ht="11.1" customHeight="1" x14ac:dyDescent="0.2"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</row>
    <row r="183" spans="2:15" ht="11.1" customHeight="1" x14ac:dyDescent="0.2"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</row>
    <row r="184" spans="2:15" ht="11.1" customHeight="1" x14ac:dyDescent="0.2"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</row>
    <row r="185" spans="2:15" ht="11.1" customHeight="1" x14ac:dyDescent="0.2"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</row>
    <row r="186" spans="2:15" ht="11.1" customHeight="1" x14ac:dyDescent="0.2"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</row>
    <row r="187" spans="2:15" ht="11.1" customHeight="1" x14ac:dyDescent="0.2"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</row>
    <row r="188" spans="2:15" ht="11.1" customHeight="1" x14ac:dyDescent="0.2"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</row>
    <row r="189" spans="2:15" ht="11.1" customHeight="1" x14ac:dyDescent="0.2"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</row>
    <row r="190" spans="2:15" ht="11.1" customHeight="1" x14ac:dyDescent="0.2"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</row>
    <row r="191" spans="2:15" ht="11.1" customHeight="1" x14ac:dyDescent="0.2"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</row>
    <row r="192" spans="2:15" ht="11.1" customHeight="1" x14ac:dyDescent="0.2"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</row>
    <row r="193" spans="2:15" ht="11.1" customHeight="1" x14ac:dyDescent="0.2"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</row>
    <row r="194" spans="2:15" ht="11.1" customHeight="1" x14ac:dyDescent="0.2"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</row>
    <row r="195" spans="2:15" ht="11.1" customHeight="1" x14ac:dyDescent="0.2"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</row>
    <row r="196" spans="2:15" ht="11.1" customHeight="1" x14ac:dyDescent="0.2"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</row>
    <row r="197" spans="2:15" ht="11.1" customHeight="1" x14ac:dyDescent="0.2"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</row>
    <row r="198" spans="2:15" ht="11.1" customHeight="1" x14ac:dyDescent="0.2"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</row>
    <row r="199" spans="2:15" ht="11.1" customHeight="1" x14ac:dyDescent="0.2"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</row>
    <row r="200" spans="2:15" ht="11.1" customHeight="1" x14ac:dyDescent="0.2"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</row>
    <row r="201" spans="2:15" ht="11.1" customHeight="1" x14ac:dyDescent="0.2"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</row>
    <row r="202" spans="2:15" ht="11.1" customHeight="1" x14ac:dyDescent="0.2"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</row>
    <row r="203" spans="2:15" ht="11.1" customHeight="1" x14ac:dyDescent="0.2"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</row>
    <row r="204" spans="2:15" ht="11.1" customHeight="1" x14ac:dyDescent="0.2"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</row>
    <row r="205" spans="2:15" ht="11.1" customHeight="1" x14ac:dyDescent="0.2"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</row>
    <row r="206" spans="2:15" ht="11.1" customHeight="1" x14ac:dyDescent="0.2"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</row>
    <row r="207" spans="2:15" ht="11.1" customHeight="1" x14ac:dyDescent="0.2"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</row>
    <row r="208" spans="2:15" ht="11.1" customHeight="1" x14ac:dyDescent="0.2"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</row>
    <row r="209" spans="2:15" ht="11.1" customHeight="1" x14ac:dyDescent="0.2"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</row>
    <row r="210" spans="2:15" ht="11.1" customHeight="1" x14ac:dyDescent="0.2"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</row>
    <row r="211" spans="2:15" ht="11.1" customHeight="1" x14ac:dyDescent="0.2"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</row>
    <row r="212" spans="2:15" ht="11.1" customHeight="1" x14ac:dyDescent="0.2"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</row>
    <row r="213" spans="2:15" ht="11.1" customHeight="1" x14ac:dyDescent="0.2"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</row>
    <row r="214" spans="2:15" ht="11.1" customHeight="1" x14ac:dyDescent="0.2"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</row>
    <row r="215" spans="2:15" ht="11.1" customHeight="1" x14ac:dyDescent="0.2"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</row>
    <row r="216" spans="2:15" ht="11.1" customHeight="1" x14ac:dyDescent="0.2"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</row>
    <row r="217" spans="2:15" ht="11.1" customHeight="1" x14ac:dyDescent="0.2"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</row>
    <row r="218" spans="2:15" ht="11.1" customHeight="1" x14ac:dyDescent="0.2"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</row>
    <row r="219" spans="2:15" ht="11.1" customHeight="1" x14ac:dyDescent="0.2"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</row>
    <row r="220" spans="2:15" ht="11.1" customHeight="1" x14ac:dyDescent="0.2"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</row>
    <row r="221" spans="2:15" ht="11.1" customHeight="1" x14ac:dyDescent="0.2"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</row>
    <row r="222" spans="2:15" ht="11.1" customHeight="1" x14ac:dyDescent="0.2"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</row>
    <row r="223" spans="2:15" ht="11.1" customHeight="1" x14ac:dyDescent="0.2"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</row>
    <row r="224" spans="2:15" ht="11.1" customHeight="1" x14ac:dyDescent="0.2"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</row>
    <row r="225" spans="2:15" ht="11.1" customHeight="1" x14ac:dyDescent="0.2"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</row>
    <row r="226" spans="2:15" ht="11.1" customHeight="1" x14ac:dyDescent="0.2"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</row>
    <row r="227" spans="2:15" ht="11.1" customHeight="1" x14ac:dyDescent="0.2"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</row>
    <row r="228" spans="2:15" ht="11.1" customHeight="1" x14ac:dyDescent="0.2"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</row>
    <row r="229" spans="2:15" ht="11.1" customHeight="1" x14ac:dyDescent="0.2"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</row>
    <row r="230" spans="2:15" ht="11.1" customHeight="1" x14ac:dyDescent="0.2"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</row>
    <row r="231" spans="2:15" ht="11.1" customHeight="1" x14ac:dyDescent="0.2"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</row>
    <row r="232" spans="2:15" ht="11.1" customHeight="1" x14ac:dyDescent="0.2"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</row>
    <row r="233" spans="2:15" ht="11.1" customHeight="1" x14ac:dyDescent="0.2"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</row>
    <row r="234" spans="2:15" ht="11.1" customHeight="1" x14ac:dyDescent="0.2"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</row>
    <row r="235" spans="2:15" ht="11.1" customHeight="1" x14ac:dyDescent="0.2"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</row>
    <row r="236" spans="2:15" ht="11.1" customHeight="1" x14ac:dyDescent="0.2"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</row>
    <row r="237" spans="2:15" ht="11.1" customHeight="1" x14ac:dyDescent="0.2"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</row>
    <row r="238" spans="2:15" ht="11.1" customHeight="1" x14ac:dyDescent="0.2"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</row>
    <row r="239" spans="2:15" ht="11.1" customHeight="1" x14ac:dyDescent="0.2"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</row>
    <row r="240" spans="2:15" ht="11.1" customHeight="1" x14ac:dyDescent="0.2"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</row>
    <row r="241" spans="2:15" ht="11.1" customHeight="1" x14ac:dyDescent="0.2"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</row>
    <row r="242" spans="2:15" ht="11.1" customHeight="1" x14ac:dyDescent="0.2"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</row>
    <row r="243" spans="2:15" ht="11.1" customHeight="1" x14ac:dyDescent="0.2"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</row>
    <row r="244" spans="2:15" ht="11.1" customHeight="1" x14ac:dyDescent="0.2"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</row>
    <row r="245" spans="2:15" ht="11.1" customHeight="1" x14ac:dyDescent="0.2"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</row>
    <row r="246" spans="2:15" ht="11.1" customHeight="1" x14ac:dyDescent="0.2"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</row>
    <row r="247" spans="2:15" ht="11.1" customHeight="1" x14ac:dyDescent="0.2"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</row>
    <row r="248" spans="2:15" ht="11.1" customHeight="1" x14ac:dyDescent="0.2"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</row>
    <row r="249" spans="2:15" ht="11.1" customHeight="1" x14ac:dyDescent="0.2"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</row>
    <row r="250" spans="2:15" ht="11.1" customHeight="1" x14ac:dyDescent="0.2"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</row>
    <row r="251" spans="2:15" ht="11.1" customHeight="1" x14ac:dyDescent="0.2"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</row>
    <row r="252" spans="2:15" ht="11.1" customHeight="1" x14ac:dyDescent="0.2"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</row>
    <row r="253" spans="2:15" ht="11.1" customHeight="1" x14ac:dyDescent="0.2"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</row>
    <row r="254" spans="2:15" ht="11.1" customHeight="1" x14ac:dyDescent="0.2"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</row>
    <row r="255" spans="2:15" ht="11.1" customHeight="1" x14ac:dyDescent="0.2"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</row>
    <row r="256" spans="2:15" ht="11.1" customHeight="1" x14ac:dyDescent="0.2"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</row>
    <row r="257" spans="2:15" ht="11.1" customHeight="1" x14ac:dyDescent="0.2"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</row>
    <row r="258" spans="2:15" ht="11.1" customHeight="1" x14ac:dyDescent="0.2"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</row>
    <row r="259" spans="2:15" ht="11.1" customHeight="1" x14ac:dyDescent="0.2"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</row>
    <row r="260" spans="2:15" ht="11.1" customHeight="1" x14ac:dyDescent="0.2"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</row>
    <row r="261" spans="2:15" ht="11.1" customHeight="1" x14ac:dyDescent="0.2"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</row>
    <row r="262" spans="2:15" ht="11.1" customHeight="1" x14ac:dyDescent="0.2"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</row>
    <row r="263" spans="2:15" ht="11.1" customHeight="1" x14ac:dyDescent="0.2"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</row>
    <row r="264" spans="2:15" ht="11.1" customHeight="1" x14ac:dyDescent="0.2"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</row>
    <row r="265" spans="2:15" ht="11.1" customHeight="1" x14ac:dyDescent="0.2"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</row>
    <row r="266" spans="2:15" ht="11.1" customHeight="1" x14ac:dyDescent="0.2"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</row>
    <row r="267" spans="2:15" ht="11.1" customHeight="1" x14ac:dyDescent="0.2"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</row>
    <row r="268" spans="2:15" ht="11.1" customHeight="1" x14ac:dyDescent="0.2"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</row>
    <row r="269" spans="2:15" ht="11.1" customHeight="1" x14ac:dyDescent="0.2"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</row>
    <row r="270" spans="2:15" ht="11.1" customHeight="1" x14ac:dyDescent="0.2"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</row>
    <row r="271" spans="2:15" ht="11.1" customHeight="1" x14ac:dyDescent="0.2"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</row>
    <row r="272" spans="2:15" ht="11.1" customHeight="1" x14ac:dyDescent="0.2"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</row>
    <row r="273" spans="2:15" ht="11.1" customHeight="1" x14ac:dyDescent="0.2"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</row>
    <row r="274" spans="2:15" ht="11.1" customHeight="1" x14ac:dyDescent="0.2"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</row>
    <row r="275" spans="2:15" ht="11.1" customHeight="1" x14ac:dyDescent="0.2"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</row>
    <row r="276" spans="2:15" ht="11.1" customHeight="1" x14ac:dyDescent="0.2"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</row>
    <row r="277" spans="2:15" ht="11.1" customHeight="1" x14ac:dyDescent="0.2"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</row>
    <row r="278" spans="2:15" ht="11.1" customHeight="1" x14ac:dyDescent="0.2"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</row>
    <row r="279" spans="2:15" ht="11.1" customHeight="1" x14ac:dyDescent="0.2"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</row>
    <row r="280" spans="2:15" ht="11.1" customHeight="1" x14ac:dyDescent="0.2"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</row>
    <row r="281" spans="2:15" ht="11.1" customHeight="1" x14ac:dyDescent="0.2"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</row>
    <row r="282" spans="2:15" ht="11.1" customHeight="1" x14ac:dyDescent="0.2"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</row>
  </sheetData>
  <mergeCells count="229">
    <mergeCell ref="A35:EI35"/>
    <mergeCell ref="A36:EI36"/>
    <mergeCell ref="DG6:DG7"/>
    <mergeCell ref="DH6:DH7"/>
    <mergeCell ref="DI6:DI7"/>
    <mergeCell ref="DJ6:DJ7"/>
    <mergeCell ref="DK6:DK7"/>
    <mergeCell ref="DL6:DL7"/>
    <mergeCell ref="DS6:DS7"/>
    <mergeCell ref="DT6:DT7"/>
    <mergeCell ref="EA6:EA7"/>
    <mergeCell ref="CI6:CI7"/>
    <mergeCell ref="CJ6:CJ7"/>
    <mergeCell ref="CK6:CK7"/>
    <mergeCell ref="CL6:CL7"/>
    <mergeCell ref="CM6:CM7"/>
    <mergeCell ref="CN6:CN7"/>
    <mergeCell ref="CU6:CU7"/>
    <mergeCell ref="CV6:CV7"/>
    <mergeCell ref="CW6:CW7"/>
    <mergeCell ref="BJ6:BJ7"/>
    <mergeCell ref="BK6:BK7"/>
    <mergeCell ref="BL6:BL7"/>
    <mergeCell ref="BM6:BM7"/>
    <mergeCell ref="AL6:AL7"/>
    <mergeCell ref="AM6:AM7"/>
    <mergeCell ref="AN6:AN7"/>
    <mergeCell ref="AO6:AO7"/>
    <mergeCell ref="AP6:AP7"/>
    <mergeCell ref="AQ6:AQ7"/>
    <mergeCell ref="AX6:AX7"/>
    <mergeCell ref="AY6:AY7"/>
    <mergeCell ref="AZ6:AZ7"/>
    <mergeCell ref="AR6:AR7"/>
    <mergeCell ref="AS6:AS7"/>
    <mergeCell ref="AT6:AT7"/>
    <mergeCell ref="AU6:AU7"/>
    <mergeCell ref="AV6:AV7"/>
    <mergeCell ref="AW6:AW7"/>
    <mergeCell ref="CD3:CE5"/>
    <mergeCell ref="CF3:CG5"/>
    <mergeCell ref="CH3:CI5"/>
    <mergeCell ref="CJ3:DQ3"/>
    <mergeCell ref="CJ4:CK5"/>
    <mergeCell ref="CX4:CY5"/>
    <mergeCell ref="CZ4:DA5"/>
    <mergeCell ref="DB4:DC5"/>
    <mergeCell ref="DD4:DE5"/>
    <mergeCell ref="DF4:DG5"/>
    <mergeCell ref="DH4:DI5"/>
    <mergeCell ref="DJ4:DK5"/>
    <mergeCell ref="DL4:DM5"/>
    <mergeCell ref="DN4:DO5"/>
    <mergeCell ref="DP4:DQ5"/>
    <mergeCell ref="CL4:CM5"/>
    <mergeCell ref="CN4:CO5"/>
    <mergeCell ref="CP4:CQ5"/>
    <mergeCell ref="CR4:CS5"/>
    <mergeCell ref="CT4:CU5"/>
    <mergeCell ref="CV4:CW5"/>
    <mergeCell ref="A3:A7"/>
    <mergeCell ref="B3:B7"/>
    <mergeCell ref="C3:C7"/>
    <mergeCell ref="D3:E5"/>
    <mergeCell ref="F3:G5"/>
    <mergeCell ref="H3:I5"/>
    <mergeCell ref="A1:EI1"/>
    <mergeCell ref="A2:EI2"/>
    <mergeCell ref="X3:Y5"/>
    <mergeCell ref="N6:N7"/>
    <mergeCell ref="O6:O7"/>
    <mergeCell ref="P6:P7"/>
    <mergeCell ref="Z3:AC3"/>
    <mergeCell ref="AD3:AG4"/>
    <mergeCell ref="AH3:AI5"/>
    <mergeCell ref="AJ3:AM4"/>
    <mergeCell ref="AN3:AQ3"/>
    <mergeCell ref="AR3:AU3"/>
    <mergeCell ref="AV3:AY3"/>
    <mergeCell ref="AP4:AQ5"/>
    <mergeCell ref="DR3:DS5"/>
    <mergeCell ref="DT3:DU5"/>
    <mergeCell ref="DV3:DW5"/>
    <mergeCell ref="DX3:DY5"/>
    <mergeCell ref="DZ3:EA5"/>
    <mergeCell ref="EB3:EC5"/>
    <mergeCell ref="ED3:EE5"/>
    <mergeCell ref="EF3:EG5"/>
    <mergeCell ref="EH3:EI5"/>
    <mergeCell ref="T4:U5"/>
    <mergeCell ref="V4:W5"/>
    <mergeCell ref="Z4:AA5"/>
    <mergeCell ref="AB4:AC5"/>
    <mergeCell ref="AN4:AO5"/>
    <mergeCell ref="AZ3:BC3"/>
    <mergeCell ref="BD3:BG3"/>
    <mergeCell ref="BH3:BK3"/>
    <mergeCell ref="BL3:BO3"/>
    <mergeCell ref="BP3:BQ5"/>
    <mergeCell ref="BR3:BU3"/>
    <mergeCell ref="BD4:BE5"/>
    <mergeCell ref="BF4:BG5"/>
    <mergeCell ref="BH4:BI5"/>
    <mergeCell ref="BJ4:BK5"/>
    <mergeCell ref="T3:W3"/>
    <mergeCell ref="BV3:BW5"/>
    <mergeCell ref="BX3:CA3"/>
    <mergeCell ref="CB3:CC5"/>
    <mergeCell ref="BL4:BM5"/>
    <mergeCell ref="BN4:BO5"/>
    <mergeCell ref="BR4:BS5"/>
    <mergeCell ref="BT4:BU5"/>
    <mergeCell ref="BX4:BY5"/>
    <mergeCell ref="BZ4:CA5"/>
    <mergeCell ref="AR4:AS5"/>
    <mergeCell ref="AT4:AU5"/>
    <mergeCell ref="AV4:AW5"/>
    <mergeCell ref="AX4:AY5"/>
    <mergeCell ref="AZ4:BA5"/>
    <mergeCell ref="BB4:BC5"/>
    <mergeCell ref="AD5:AE5"/>
    <mergeCell ref="AF5:AG5"/>
    <mergeCell ref="AJ5:AK5"/>
    <mergeCell ref="AL5:AM5"/>
    <mergeCell ref="D6:D7"/>
    <mergeCell ref="E6:E7"/>
    <mergeCell ref="F6:F7"/>
    <mergeCell ref="G6:G7"/>
    <mergeCell ref="H6:H7"/>
    <mergeCell ref="I6:I7"/>
    <mergeCell ref="J3:K5"/>
    <mergeCell ref="L3:M5"/>
    <mergeCell ref="N3:O5"/>
    <mergeCell ref="P3:Q5"/>
    <mergeCell ref="R3:S5"/>
    <mergeCell ref="J6:J7"/>
    <mergeCell ref="K6:K7"/>
    <mergeCell ref="L6:L7"/>
    <mergeCell ref="M6:M7"/>
    <mergeCell ref="Q6:Q7"/>
    <mergeCell ref="R6:R7"/>
    <mergeCell ref="S6:S7"/>
    <mergeCell ref="T6:T7"/>
    <mergeCell ref="AA6:AA7"/>
    <mergeCell ref="AF6:AF7"/>
    <mergeCell ref="AG6:AG7"/>
    <mergeCell ref="AH6:AH7"/>
    <mergeCell ref="AI6:AI7"/>
    <mergeCell ref="AJ6:AJ7"/>
    <mergeCell ref="AK6:AK7"/>
    <mergeCell ref="U6:U7"/>
    <mergeCell ref="V6:V7"/>
    <mergeCell ref="W6:W7"/>
    <mergeCell ref="X6:X7"/>
    <mergeCell ref="Y6:Y7"/>
    <mergeCell ref="Z6:Z7"/>
    <mergeCell ref="AB6:AB7"/>
    <mergeCell ref="AC6:AC7"/>
    <mergeCell ref="AD6:AD7"/>
    <mergeCell ref="AE6:AE7"/>
    <mergeCell ref="BA6:BA7"/>
    <mergeCell ref="BB6:BB7"/>
    <mergeCell ref="BC6:BC7"/>
    <mergeCell ref="CC6:CC7"/>
    <mergeCell ref="CD6:CD7"/>
    <mergeCell ref="CE6:CE7"/>
    <mergeCell ref="CF6:CF7"/>
    <mergeCell ref="BN6:BN7"/>
    <mergeCell ref="BO6:BO7"/>
    <mergeCell ref="BP6:BP7"/>
    <mergeCell ref="BW6:BW7"/>
    <mergeCell ref="BX6:BX7"/>
    <mergeCell ref="BD6:BD7"/>
    <mergeCell ref="BE6:BE7"/>
    <mergeCell ref="BF6:BF7"/>
    <mergeCell ref="BG6:BG7"/>
    <mergeCell ref="BH6:BH7"/>
    <mergeCell ref="BI6:BI7"/>
    <mergeCell ref="CG6:CG7"/>
    <mergeCell ref="CH6:CH7"/>
    <mergeCell ref="BQ6:BQ7"/>
    <mergeCell ref="BR6:BR7"/>
    <mergeCell ref="BS6:BS7"/>
    <mergeCell ref="BT6:BT7"/>
    <mergeCell ref="BU6:BU7"/>
    <mergeCell ref="BV6:BV7"/>
    <mergeCell ref="BY6:BY7"/>
    <mergeCell ref="BZ6:BZ7"/>
    <mergeCell ref="CA6:CA7"/>
    <mergeCell ref="CB6:CB7"/>
    <mergeCell ref="DA6:DA7"/>
    <mergeCell ref="DB6:DB7"/>
    <mergeCell ref="DC6:DC7"/>
    <mergeCell ref="DD6:DD7"/>
    <mergeCell ref="DE6:DE7"/>
    <mergeCell ref="DF6:DF7"/>
    <mergeCell ref="CO6:CO7"/>
    <mergeCell ref="CP6:CP7"/>
    <mergeCell ref="CQ6:CQ7"/>
    <mergeCell ref="CR6:CR7"/>
    <mergeCell ref="CS6:CS7"/>
    <mergeCell ref="CT6:CT7"/>
    <mergeCell ref="CX6:CX7"/>
    <mergeCell ref="CY6:CY7"/>
    <mergeCell ref="CZ6:CZ7"/>
    <mergeCell ref="EH6:EH7"/>
    <mergeCell ref="EI6:EI7"/>
    <mergeCell ref="A31:EI31"/>
    <mergeCell ref="A32:EI32"/>
    <mergeCell ref="A33:EI33"/>
    <mergeCell ref="A34:EI34"/>
    <mergeCell ref="EB6:EB7"/>
    <mergeCell ref="EC6:EC7"/>
    <mergeCell ref="ED6:ED7"/>
    <mergeCell ref="EE6:EE7"/>
    <mergeCell ref="EF6:EF7"/>
    <mergeCell ref="EG6:EG7"/>
    <mergeCell ref="DU6:DU7"/>
    <mergeCell ref="DV6:DV7"/>
    <mergeCell ref="DW6:DW7"/>
    <mergeCell ref="DX6:DX7"/>
    <mergeCell ref="DY6:DY7"/>
    <mergeCell ref="DZ6:DZ7"/>
    <mergeCell ref="DM6:DM7"/>
    <mergeCell ref="DN6:DN7"/>
    <mergeCell ref="DO6:DO7"/>
    <mergeCell ref="DP6:DP7"/>
    <mergeCell ref="DQ6:DQ7"/>
    <mergeCell ref="DR6:DR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64"/>
  <sheetViews>
    <sheetView workbookViewId="0">
      <selection sqref="A1:DH1"/>
    </sheetView>
  </sheetViews>
  <sheetFormatPr defaultRowHeight="11.25" x14ac:dyDescent="0.2"/>
  <cols>
    <col min="1" max="1" width="69.140625" style="58" customWidth="1"/>
    <col min="2" max="10" width="15.7109375" style="41" customWidth="1"/>
    <col min="11" max="16" width="15.7109375" style="40" customWidth="1"/>
    <col min="17" max="17" width="15.7109375" style="58" customWidth="1"/>
    <col min="18" max="112" width="15.7109375" style="40" customWidth="1"/>
    <col min="113" max="16384" width="9.140625" style="40"/>
  </cols>
  <sheetData>
    <row r="1" spans="1:113" s="73" customFormat="1" ht="24.95" customHeight="1" x14ac:dyDescent="0.2">
      <c r="A1" s="187" t="s">
        <v>148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187"/>
      <c r="CP1" s="187"/>
      <c r="CQ1" s="187"/>
      <c r="CR1" s="187"/>
      <c r="CS1" s="187"/>
      <c r="CT1" s="187"/>
      <c r="CU1" s="187"/>
      <c r="CV1" s="187"/>
      <c r="CW1" s="187"/>
      <c r="CX1" s="187"/>
      <c r="CY1" s="187"/>
      <c r="CZ1" s="187"/>
      <c r="DA1" s="187"/>
      <c r="DB1" s="187"/>
      <c r="DC1" s="187"/>
      <c r="DD1" s="187"/>
      <c r="DE1" s="187"/>
      <c r="DF1" s="187"/>
      <c r="DG1" s="187"/>
      <c r="DH1" s="187"/>
    </row>
    <row r="2" spans="1:113" s="74" customFormat="1" ht="15" customHeight="1" thickBot="1" x14ac:dyDescent="0.25">
      <c r="A2" s="188" t="s">
        <v>38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  <c r="BQ2" s="188"/>
      <c r="BR2" s="188"/>
      <c r="BS2" s="188"/>
      <c r="BT2" s="188"/>
      <c r="BU2" s="188"/>
      <c r="BV2" s="188"/>
      <c r="BW2" s="188"/>
      <c r="BX2" s="188"/>
      <c r="BY2" s="188"/>
      <c r="BZ2" s="188"/>
      <c r="CA2" s="188"/>
      <c r="CB2" s="188"/>
      <c r="CC2" s="188"/>
      <c r="CD2" s="188"/>
      <c r="CE2" s="188"/>
      <c r="CF2" s="188"/>
      <c r="CG2" s="188"/>
      <c r="CH2" s="188"/>
      <c r="CI2" s="188"/>
      <c r="CJ2" s="188"/>
      <c r="CK2" s="188"/>
      <c r="CL2" s="188"/>
      <c r="CM2" s="188"/>
      <c r="CN2" s="188"/>
      <c r="CO2" s="188"/>
      <c r="CP2" s="188"/>
      <c r="CQ2" s="188"/>
      <c r="CR2" s="188"/>
      <c r="CS2" s="188"/>
      <c r="CT2" s="188"/>
      <c r="CU2" s="188"/>
      <c r="CV2" s="188"/>
      <c r="CW2" s="188"/>
      <c r="CX2" s="188"/>
      <c r="CY2" s="188"/>
      <c r="CZ2" s="188"/>
      <c r="DA2" s="188"/>
      <c r="DB2" s="188"/>
      <c r="DC2" s="188"/>
      <c r="DD2" s="188"/>
      <c r="DE2" s="188"/>
      <c r="DF2" s="188"/>
      <c r="DG2" s="188"/>
      <c r="DH2" s="188"/>
    </row>
    <row r="3" spans="1:113" s="75" customFormat="1" ht="15.95" customHeight="1" thickTop="1" x14ac:dyDescent="0.2">
      <c r="A3" s="189" t="s">
        <v>149</v>
      </c>
      <c r="B3" s="192" t="s">
        <v>136</v>
      </c>
      <c r="C3" s="195" t="s">
        <v>150</v>
      </c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7" t="s">
        <v>151</v>
      </c>
      <c r="AZ3" s="198"/>
      <c r="BA3" s="197" t="s">
        <v>152</v>
      </c>
      <c r="BB3" s="198"/>
      <c r="BC3" s="197" t="s">
        <v>153</v>
      </c>
      <c r="BD3" s="198"/>
      <c r="BE3" s="203" t="s">
        <v>154</v>
      </c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5" t="s">
        <v>155</v>
      </c>
      <c r="BV3" s="206"/>
      <c r="BW3" s="206"/>
      <c r="BX3" s="206"/>
      <c r="BY3" s="206"/>
      <c r="BZ3" s="206"/>
      <c r="CA3" s="206"/>
      <c r="CB3" s="206"/>
      <c r="CC3" s="197" t="s">
        <v>156</v>
      </c>
      <c r="CD3" s="198"/>
      <c r="CE3" s="195" t="s">
        <v>157</v>
      </c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205" t="s">
        <v>158</v>
      </c>
      <c r="CR3" s="206"/>
      <c r="CS3" s="206"/>
      <c r="CT3" s="206"/>
      <c r="CU3" s="206"/>
      <c r="CV3" s="206"/>
      <c r="CW3" s="206"/>
      <c r="CX3" s="206"/>
      <c r="CY3" s="195" t="s">
        <v>159</v>
      </c>
      <c r="CZ3" s="196"/>
      <c r="DA3" s="196"/>
      <c r="DB3" s="196"/>
      <c r="DC3" s="196"/>
      <c r="DD3" s="207"/>
      <c r="DE3" s="197" t="s">
        <v>160</v>
      </c>
      <c r="DF3" s="198"/>
      <c r="DG3" s="197" t="s">
        <v>161</v>
      </c>
      <c r="DH3" s="208"/>
    </row>
    <row r="4" spans="1:113" s="74" customFormat="1" ht="15.95" customHeight="1" x14ac:dyDescent="0.2">
      <c r="A4" s="190"/>
      <c r="B4" s="193"/>
      <c r="C4" s="211" t="s">
        <v>142</v>
      </c>
      <c r="D4" s="212"/>
      <c r="E4" s="215" t="s">
        <v>162</v>
      </c>
      <c r="F4" s="216"/>
      <c r="G4" s="215" t="s">
        <v>163</v>
      </c>
      <c r="H4" s="216"/>
      <c r="I4" s="215" t="s">
        <v>164</v>
      </c>
      <c r="J4" s="216"/>
      <c r="K4" s="215" t="s">
        <v>165</v>
      </c>
      <c r="L4" s="216"/>
      <c r="M4" s="215" t="s">
        <v>99</v>
      </c>
      <c r="N4" s="216"/>
      <c r="O4" s="215" t="s">
        <v>166</v>
      </c>
      <c r="P4" s="216"/>
      <c r="Q4" s="215" t="s">
        <v>167</v>
      </c>
      <c r="R4" s="216"/>
      <c r="S4" s="215" t="s">
        <v>168</v>
      </c>
      <c r="T4" s="216"/>
      <c r="U4" s="215" t="s">
        <v>103</v>
      </c>
      <c r="V4" s="216"/>
      <c r="W4" s="215" t="s">
        <v>169</v>
      </c>
      <c r="X4" s="216"/>
      <c r="Y4" s="215" t="s">
        <v>170</v>
      </c>
      <c r="Z4" s="216"/>
      <c r="AA4" s="215" t="s">
        <v>171</v>
      </c>
      <c r="AB4" s="216"/>
      <c r="AC4" s="215" t="s">
        <v>172</v>
      </c>
      <c r="AD4" s="216"/>
      <c r="AE4" s="215" t="s">
        <v>173</v>
      </c>
      <c r="AF4" s="216"/>
      <c r="AG4" s="215" t="s">
        <v>174</v>
      </c>
      <c r="AH4" s="216"/>
      <c r="AI4" s="223" t="s">
        <v>175</v>
      </c>
      <c r="AJ4" s="224"/>
      <c r="AK4" s="224"/>
      <c r="AL4" s="224"/>
      <c r="AM4" s="224"/>
      <c r="AN4" s="224"/>
      <c r="AO4" s="224"/>
      <c r="AP4" s="224"/>
      <c r="AQ4" s="224"/>
      <c r="AR4" s="224"/>
      <c r="AS4" s="223" t="s">
        <v>176</v>
      </c>
      <c r="AT4" s="224"/>
      <c r="AU4" s="224"/>
      <c r="AV4" s="224"/>
      <c r="AW4" s="224"/>
      <c r="AX4" s="224"/>
      <c r="AY4" s="199"/>
      <c r="AZ4" s="200"/>
      <c r="BA4" s="199"/>
      <c r="BB4" s="200"/>
      <c r="BC4" s="199"/>
      <c r="BD4" s="200"/>
      <c r="BE4" s="211" t="s">
        <v>142</v>
      </c>
      <c r="BF4" s="212"/>
      <c r="BG4" s="215" t="s">
        <v>177</v>
      </c>
      <c r="BH4" s="216"/>
      <c r="BI4" s="215" t="s">
        <v>178</v>
      </c>
      <c r="BJ4" s="216"/>
      <c r="BK4" s="217" t="s">
        <v>179</v>
      </c>
      <c r="BL4" s="218"/>
      <c r="BM4" s="215" t="s">
        <v>180</v>
      </c>
      <c r="BN4" s="216"/>
      <c r="BO4" s="215" t="s">
        <v>181</v>
      </c>
      <c r="BP4" s="216"/>
      <c r="BQ4" s="215" t="s">
        <v>182</v>
      </c>
      <c r="BR4" s="216"/>
      <c r="BS4" s="215" t="s">
        <v>183</v>
      </c>
      <c r="BT4" s="216"/>
      <c r="BU4" s="199" t="s">
        <v>184</v>
      </c>
      <c r="BV4" s="200"/>
      <c r="BW4" s="199" t="s">
        <v>185</v>
      </c>
      <c r="BX4" s="200"/>
      <c r="BY4" s="199" t="s">
        <v>186</v>
      </c>
      <c r="BZ4" s="200"/>
      <c r="CA4" s="199" t="s">
        <v>187</v>
      </c>
      <c r="CB4" s="200"/>
      <c r="CC4" s="199"/>
      <c r="CD4" s="200"/>
      <c r="CE4" s="211" t="s">
        <v>142</v>
      </c>
      <c r="CF4" s="212"/>
      <c r="CG4" s="215" t="s">
        <v>188</v>
      </c>
      <c r="CH4" s="216"/>
      <c r="CI4" s="215" t="s">
        <v>189</v>
      </c>
      <c r="CJ4" s="216"/>
      <c r="CK4" s="217" t="s">
        <v>190</v>
      </c>
      <c r="CL4" s="218"/>
      <c r="CM4" s="215" t="s">
        <v>191</v>
      </c>
      <c r="CN4" s="216"/>
      <c r="CO4" s="215" t="s">
        <v>192</v>
      </c>
      <c r="CP4" s="216"/>
      <c r="CQ4" s="199" t="s">
        <v>184</v>
      </c>
      <c r="CR4" s="200"/>
      <c r="CS4" s="199" t="s">
        <v>193</v>
      </c>
      <c r="CT4" s="200"/>
      <c r="CU4" s="199" t="s">
        <v>194</v>
      </c>
      <c r="CV4" s="200"/>
      <c r="CW4" s="199" t="s">
        <v>195</v>
      </c>
      <c r="CX4" s="200"/>
      <c r="CY4" s="211" t="s">
        <v>142</v>
      </c>
      <c r="CZ4" s="212"/>
      <c r="DA4" s="211" t="s">
        <v>196</v>
      </c>
      <c r="DB4" s="212"/>
      <c r="DC4" s="215" t="s">
        <v>197</v>
      </c>
      <c r="DD4" s="216"/>
      <c r="DE4" s="199"/>
      <c r="DF4" s="200"/>
      <c r="DG4" s="199"/>
      <c r="DH4" s="209"/>
    </row>
    <row r="5" spans="1:113" s="74" customFormat="1" ht="15.95" customHeight="1" x14ac:dyDescent="0.2">
      <c r="A5" s="190"/>
      <c r="B5" s="193"/>
      <c r="C5" s="213"/>
      <c r="D5" s="190"/>
      <c r="E5" s="199"/>
      <c r="F5" s="200"/>
      <c r="G5" s="199"/>
      <c r="H5" s="200"/>
      <c r="I5" s="199"/>
      <c r="J5" s="200"/>
      <c r="K5" s="199"/>
      <c r="L5" s="200"/>
      <c r="M5" s="199"/>
      <c r="N5" s="200"/>
      <c r="O5" s="199"/>
      <c r="P5" s="200"/>
      <c r="Q5" s="199"/>
      <c r="R5" s="200"/>
      <c r="S5" s="199"/>
      <c r="T5" s="200"/>
      <c r="U5" s="199"/>
      <c r="V5" s="200"/>
      <c r="W5" s="199"/>
      <c r="X5" s="200"/>
      <c r="Y5" s="199"/>
      <c r="Z5" s="200"/>
      <c r="AA5" s="199"/>
      <c r="AB5" s="200"/>
      <c r="AC5" s="199"/>
      <c r="AD5" s="200"/>
      <c r="AE5" s="199"/>
      <c r="AF5" s="200"/>
      <c r="AG5" s="199"/>
      <c r="AH5" s="200"/>
      <c r="AI5" s="215" t="s">
        <v>184</v>
      </c>
      <c r="AJ5" s="216"/>
      <c r="AK5" s="215" t="s">
        <v>198</v>
      </c>
      <c r="AL5" s="216"/>
      <c r="AM5" s="215" t="s">
        <v>199</v>
      </c>
      <c r="AN5" s="216"/>
      <c r="AO5" s="215" t="s">
        <v>200</v>
      </c>
      <c r="AP5" s="216"/>
      <c r="AQ5" s="215" t="s">
        <v>201</v>
      </c>
      <c r="AR5" s="216"/>
      <c r="AS5" s="215" t="s">
        <v>184</v>
      </c>
      <c r="AT5" s="216"/>
      <c r="AU5" s="215" t="s">
        <v>202</v>
      </c>
      <c r="AV5" s="216"/>
      <c r="AW5" s="215" t="s">
        <v>203</v>
      </c>
      <c r="AX5" s="216"/>
      <c r="AY5" s="199"/>
      <c r="AZ5" s="200"/>
      <c r="BA5" s="199"/>
      <c r="BB5" s="200"/>
      <c r="BC5" s="199"/>
      <c r="BD5" s="200"/>
      <c r="BE5" s="213"/>
      <c r="BF5" s="190"/>
      <c r="BG5" s="199"/>
      <c r="BH5" s="200"/>
      <c r="BI5" s="199"/>
      <c r="BJ5" s="200"/>
      <c r="BK5" s="219"/>
      <c r="BL5" s="220"/>
      <c r="BM5" s="199"/>
      <c r="BN5" s="200"/>
      <c r="BO5" s="199"/>
      <c r="BP5" s="200"/>
      <c r="BQ5" s="199"/>
      <c r="BR5" s="200"/>
      <c r="BS5" s="199"/>
      <c r="BT5" s="200"/>
      <c r="BU5" s="199"/>
      <c r="BV5" s="200"/>
      <c r="BW5" s="199"/>
      <c r="BX5" s="200"/>
      <c r="BY5" s="199"/>
      <c r="BZ5" s="200"/>
      <c r="CA5" s="199"/>
      <c r="CB5" s="200"/>
      <c r="CC5" s="199"/>
      <c r="CD5" s="200"/>
      <c r="CE5" s="213"/>
      <c r="CF5" s="190"/>
      <c r="CG5" s="199"/>
      <c r="CH5" s="200"/>
      <c r="CI5" s="199"/>
      <c r="CJ5" s="200"/>
      <c r="CK5" s="219"/>
      <c r="CL5" s="220"/>
      <c r="CM5" s="199"/>
      <c r="CN5" s="200"/>
      <c r="CO5" s="199"/>
      <c r="CP5" s="200"/>
      <c r="CQ5" s="199"/>
      <c r="CR5" s="200"/>
      <c r="CS5" s="199"/>
      <c r="CT5" s="200"/>
      <c r="CU5" s="199"/>
      <c r="CV5" s="200"/>
      <c r="CW5" s="199"/>
      <c r="CX5" s="200"/>
      <c r="CY5" s="213"/>
      <c r="CZ5" s="190"/>
      <c r="DA5" s="213"/>
      <c r="DB5" s="190"/>
      <c r="DC5" s="199"/>
      <c r="DD5" s="200"/>
      <c r="DE5" s="199"/>
      <c r="DF5" s="200"/>
      <c r="DG5" s="199"/>
      <c r="DH5" s="209"/>
    </row>
    <row r="6" spans="1:113" s="74" customFormat="1" ht="15.95" customHeight="1" x14ac:dyDescent="0.2">
      <c r="A6" s="190"/>
      <c r="B6" s="193"/>
      <c r="C6" s="214"/>
      <c r="D6" s="191"/>
      <c r="E6" s="201"/>
      <c r="F6" s="202"/>
      <c r="G6" s="201"/>
      <c r="H6" s="202"/>
      <c r="I6" s="201"/>
      <c r="J6" s="202"/>
      <c r="K6" s="201"/>
      <c r="L6" s="202"/>
      <c r="M6" s="201"/>
      <c r="N6" s="202"/>
      <c r="O6" s="201"/>
      <c r="P6" s="202"/>
      <c r="Q6" s="201"/>
      <c r="R6" s="202"/>
      <c r="S6" s="201"/>
      <c r="T6" s="202"/>
      <c r="U6" s="201"/>
      <c r="V6" s="202"/>
      <c r="W6" s="201"/>
      <c r="X6" s="202"/>
      <c r="Y6" s="201"/>
      <c r="Z6" s="202"/>
      <c r="AA6" s="201"/>
      <c r="AB6" s="202"/>
      <c r="AC6" s="201"/>
      <c r="AD6" s="202"/>
      <c r="AE6" s="201"/>
      <c r="AF6" s="202"/>
      <c r="AG6" s="201"/>
      <c r="AH6" s="202"/>
      <c r="AI6" s="201"/>
      <c r="AJ6" s="202"/>
      <c r="AK6" s="201"/>
      <c r="AL6" s="202"/>
      <c r="AM6" s="201"/>
      <c r="AN6" s="202"/>
      <c r="AO6" s="201"/>
      <c r="AP6" s="202"/>
      <c r="AQ6" s="201"/>
      <c r="AR6" s="202"/>
      <c r="AS6" s="201"/>
      <c r="AT6" s="202"/>
      <c r="AU6" s="201"/>
      <c r="AV6" s="202"/>
      <c r="AW6" s="201"/>
      <c r="AX6" s="202"/>
      <c r="AY6" s="201"/>
      <c r="AZ6" s="202"/>
      <c r="BA6" s="201"/>
      <c r="BB6" s="202"/>
      <c r="BC6" s="201"/>
      <c r="BD6" s="202"/>
      <c r="BE6" s="214"/>
      <c r="BF6" s="191"/>
      <c r="BG6" s="201"/>
      <c r="BH6" s="202"/>
      <c r="BI6" s="201"/>
      <c r="BJ6" s="202"/>
      <c r="BK6" s="221"/>
      <c r="BL6" s="222"/>
      <c r="BM6" s="201"/>
      <c r="BN6" s="202"/>
      <c r="BO6" s="201"/>
      <c r="BP6" s="202"/>
      <c r="BQ6" s="201"/>
      <c r="BR6" s="202"/>
      <c r="BS6" s="201"/>
      <c r="BT6" s="202"/>
      <c r="BU6" s="201"/>
      <c r="BV6" s="202"/>
      <c r="BW6" s="201"/>
      <c r="BX6" s="202"/>
      <c r="BY6" s="201"/>
      <c r="BZ6" s="202"/>
      <c r="CA6" s="201"/>
      <c r="CB6" s="202"/>
      <c r="CC6" s="201"/>
      <c r="CD6" s="202"/>
      <c r="CE6" s="214"/>
      <c r="CF6" s="191"/>
      <c r="CG6" s="201"/>
      <c r="CH6" s="202"/>
      <c r="CI6" s="201"/>
      <c r="CJ6" s="202"/>
      <c r="CK6" s="221"/>
      <c r="CL6" s="222"/>
      <c r="CM6" s="201"/>
      <c r="CN6" s="202"/>
      <c r="CO6" s="201"/>
      <c r="CP6" s="202"/>
      <c r="CQ6" s="201"/>
      <c r="CR6" s="202"/>
      <c r="CS6" s="201"/>
      <c r="CT6" s="202"/>
      <c r="CU6" s="201"/>
      <c r="CV6" s="202"/>
      <c r="CW6" s="201"/>
      <c r="CX6" s="202"/>
      <c r="CY6" s="214"/>
      <c r="CZ6" s="191"/>
      <c r="DA6" s="214"/>
      <c r="DB6" s="191"/>
      <c r="DC6" s="201"/>
      <c r="DD6" s="202"/>
      <c r="DE6" s="201"/>
      <c r="DF6" s="202"/>
      <c r="DG6" s="201"/>
      <c r="DH6" s="210"/>
    </row>
    <row r="7" spans="1:113" ht="15.95" customHeight="1" x14ac:dyDescent="0.2">
      <c r="A7" s="190"/>
      <c r="B7" s="193"/>
      <c r="C7" s="225" t="s">
        <v>45</v>
      </c>
      <c r="D7" s="227" t="s">
        <v>46</v>
      </c>
      <c r="E7" s="225" t="s">
        <v>45</v>
      </c>
      <c r="F7" s="227" t="s">
        <v>46</v>
      </c>
      <c r="G7" s="225" t="s">
        <v>45</v>
      </c>
      <c r="H7" s="227" t="s">
        <v>46</v>
      </c>
      <c r="I7" s="225" t="s">
        <v>45</v>
      </c>
      <c r="J7" s="227" t="s">
        <v>46</v>
      </c>
      <c r="K7" s="225" t="s">
        <v>45</v>
      </c>
      <c r="L7" s="227" t="s">
        <v>46</v>
      </c>
      <c r="M7" s="225" t="s">
        <v>45</v>
      </c>
      <c r="N7" s="227" t="s">
        <v>46</v>
      </c>
      <c r="O7" s="225" t="s">
        <v>45</v>
      </c>
      <c r="P7" s="227" t="s">
        <v>46</v>
      </c>
      <c r="Q7" s="225" t="s">
        <v>45</v>
      </c>
      <c r="R7" s="227" t="s">
        <v>46</v>
      </c>
      <c r="S7" s="225" t="s">
        <v>45</v>
      </c>
      <c r="T7" s="227" t="s">
        <v>46</v>
      </c>
      <c r="U7" s="225" t="s">
        <v>45</v>
      </c>
      <c r="V7" s="227" t="s">
        <v>46</v>
      </c>
      <c r="W7" s="225" t="s">
        <v>45</v>
      </c>
      <c r="X7" s="227" t="s">
        <v>46</v>
      </c>
      <c r="Y7" s="225" t="s">
        <v>45</v>
      </c>
      <c r="Z7" s="227" t="s">
        <v>46</v>
      </c>
      <c r="AA7" s="225" t="s">
        <v>45</v>
      </c>
      <c r="AB7" s="227" t="s">
        <v>46</v>
      </c>
      <c r="AC7" s="225" t="s">
        <v>45</v>
      </c>
      <c r="AD7" s="227" t="s">
        <v>46</v>
      </c>
      <c r="AE7" s="225" t="s">
        <v>45</v>
      </c>
      <c r="AF7" s="227" t="s">
        <v>46</v>
      </c>
      <c r="AG7" s="225" t="s">
        <v>45</v>
      </c>
      <c r="AH7" s="227" t="s">
        <v>46</v>
      </c>
      <c r="AI7" s="225" t="s">
        <v>45</v>
      </c>
      <c r="AJ7" s="227" t="s">
        <v>46</v>
      </c>
      <c r="AK7" s="225" t="s">
        <v>45</v>
      </c>
      <c r="AL7" s="227" t="s">
        <v>46</v>
      </c>
      <c r="AM7" s="225" t="s">
        <v>45</v>
      </c>
      <c r="AN7" s="227" t="s">
        <v>46</v>
      </c>
      <c r="AO7" s="225" t="s">
        <v>45</v>
      </c>
      <c r="AP7" s="227" t="s">
        <v>46</v>
      </c>
      <c r="AQ7" s="225" t="s">
        <v>45</v>
      </c>
      <c r="AR7" s="227" t="s">
        <v>46</v>
      </c>
      <c r="AS7" s="225" t="s">
        <v>45</v>
      </c>
      <c r="AT7" s="227" t="s">
        <v>46</v>
      </c>
      <c r="AU7" s="225" t="s">
        <v>45</v>
      </c>
      <c r="AV7" s="227" t="s">
        <v>46</v>
      </c>
      <c r="AW7" s="225" t="s">
        <v>45</v>
      </c>
      <c r="AX7" s="227" t="s">
        <v>46</v>
      </c>
      <c r="AY7" s="225" t="s">
        <v>45</v>
      </c>
      <c r="AZ7" s="227" t="s">
        <v>46</v>
      </c>
      <c r="BA7" s="225" t="s">
        <v>45</v>
      </c>
      <c r="BB7" s="227" t="s">
        <v>46</v>
      </c>
      <c r="BC7" s="225" t="s">
        <v>45</v>
      </c>
      <c r="BD7" s="227" t="s">
        <v>46</v>
      </c>
      <c r="BE7" s="225" t="s">
        <v>45</v>
      </c>
      <c r="BF7" s="227" t="s">
        <v>46</v>
      </c>
      <c r="BG7" s="225" t="s">
        <v>45</v>
      </c>
      <c r="BH7" s="227" t="s">
        <v>46</v>
      </c>
      <c r="BI7" s="225" t="s">
        <v>45</v>
      </c>
      <c r="BJ7" s="227" t="s">
        <v>46</v>
      </c>
      <c r="BK7" s="225" t="s">
        <v>45</v>
      </c>
      <c r="BL7" s="227" t="s">
        <v>46</v>
      </c>
      <c r="BM7" s="225" t="s">
        <v>45</v>
      </c>
      <c r="BN7" s="227" t="s">
        <v>46</v>
      </c>
      <c r="BO7" s="225" t="s">
        <v>45</v>
      </c>
      <c r="BP7" s="227" t="s">
        <v>46</v>
      </c>
      <c r="BQ7" s="225" t="s">
        <v>45</v>
      </c>
      <c r="BR7" s="227" t="s">
        <v>46</v>
      </c>
      <c r="BS7" s="225" t="s">
        <v>45</v>
      </c>
      <c r="BT7" s="227" t="s">
        <v>46</v>
      </c>
      <c r="BU7" s="225" t="s">
        <v>45</v>
      </c>
      <c r="BV7" s="227" t="s">
        <v>46</v>
      </c>
      <c r="BW7" s="225" t="s">
        <v>45</v>
      </c>
      <c r="BX7" s="227" t="s">
        <v>46</v>
      </c>
      <c r="BY7" s="225" t="s">
        <v>45</v>
      </c>
      <c r="BZ7" s="227" t="s">
        <v>46</v>
      </c>
      <c r="CA7" s="225" t="s">
        <v>45</v>
      </c>
      <c r="CB7" s="227" t="s">
        <v>46</v>
      </c>
      <c r="CC7" s="225" t="s">
        <v>45</v>
      </c>
      <c r="CD7" s="227" t="s">
        <v>46</v>
      </c>
      <c r="CE7" s="225" t="s">
        <v>45</v>
      </c>
      <c r="CF7" s="227" t="s">
        <v>46</v>
      </c>
      <c r="CG7" s="225" t="s">
        <v>45</v>
      </c>
      <c r="CH7" s="227" t="s">
        <v>46</v>
      </c>
      <c r="CI7" s="225" t="s">
        <v>45</v>
      </c>
      <c r="CJ7" s="227" t="s">
        <v>46</v>
      </c>
      <c r="CK7" s="225" t="s">
        <v>45</v>
      </c>
      <c r="CL7" s="227" t="s">
        <v>46</v>
      </c>
      <c r="CM7" s="225" t="s">
        <v>45</v>
      </c>
      <c r="CN7" s="227" t="s">
        <v>46</v>
      </c>
      <c r="CO7" s="225" t="s">
        <v>45</v>
      </c>
      <c r="CP7" s="227" t="s">
        <v>46</v>
      </c>
      <c r="CQ7" s="225" t="s">
        <v>45</v>
      </c>
      <c r="CR7" s="227" t="s">
        <v>46</v>
      </c>
      <c r="CS7" s="225" t="s">
        <v>45</v>
      </c>
      <c r="CT7" s="227" t="s">
        <v>46</v>
      </c>
      <c r="CU7" s="225" t="s">
        <v>45</v>
      </c>
      <c r="CV7" s="227" t="s">
        <v>46</v>
      </c>
      <c r="CW7" s="225" t="s">
        <v>45</v>
      </c>
      <c r="CX7" s="227" t="s">
        <v>46</v>
      </c>
      <c r="CY7" s="225" t="s">
        <v>45</v>
      </c>
      <c r="CZ7" s="227" t="s">
        <v>46</v>
      </c>
      <c r="DA7" s="225" t="s">
        <v>45</v>
      </c>
      <c r="DB7" s="227" t="s">
        <v>46</v>
      </c>
      <c r="DC7" s="225" t="s">
        <v>45</v>
      </c>
      <c r="DD7" s="227" t="s">
        <v>46</v>
      </c>
      <c r="DE7" s="225" t="s">
        <v>45</v>
      </c>
      <c r="DF7" s="227" t="s">
        <v>46</v>
      </c>
      <c r="DG7" s="225" t="s">
        <v>45</v>
      </c>
      <c r="DH7" s="230" t="s">
        <v>46</v>
      </c>
    </row>
    <row r="8" spans="1:113" ht="15.95" customHeight="1" x14ac:dyDescent="0.2">
      <c r="A8" s="191"/>
      <c r="B8" s="194"/>
      <c r="C8" s="226"/>
      <c r="D8" s="228"/>
      <c r="E8" s="226"/>
      <c r="F8" s="228"/>
      <c r="G8" s="226"/>
      <c r="H8" s="228"/>
      <c r="I8" s="226"/>
      <c r="J8" s="228"/>
      <c r="K8" s="226"/>
      <c r="L8" s="228"/>
      <c r="M8" s="226"/>
      <c r="N8" s="228"/>
      <c r="O8" s="226"/>
      <c r="P8" s="228"/>
      <c r="Q8" s="226"/>
      <c r="R8" s="228"/>
      <c r="S8" s="226"/>
      <c r="T8" s="228"/>
      <c r="U8" s="226"/>
      <c r="V8" s="228"/>
      <c r="W8" s="226"/>
      <c r="X8" s="228"/>
      <c r="Y8" s="226"/>
      <c r="Z8" s="228"/>
      <c r="AA8" s="226"/>
      <c r="AB8" s="228"/>
      <c r="AC8" s="226"/>
      <c r="AD8" s="228"/>
      <c r="AE8" s="226"/>
      <c r="AF8" s="228"/>
      <c r="AG8" s="226"/>
      <c r="AH8" s="228"/>
      <c r="AI8" s="226"/>
      <c r="AJ8" s="228"/>
      <c r="AK8" s="226"/>
      <c r="AL8" s="228"/>
      <c r="AM8" s="226"/>
      <c r="AN8" s="228"/>
      <c r="AO8" s="226"/>
      <c r="AP8" s="228"/>
      <c r="AQ8" s="226"/>
      <c r="AR8" s="228"/>
      <c r="AS8" s="226"/>
      <c r="AT8" s="228"/>
      <c r="AU8" s="226"/>
      <c r="AV8" s="228"/>
      <c r="AW8" s="226"/>
      <c r="AX8" s="228"/>
      <c r="AY8" s="226"/>
      <c r="AZ8" s="228"/>
      <c r="BA8" s="226"/>
      <c r="BB8" s="228"/>
      <c r="BC8" s="226"/>
      <c r="BD8" s="228"/>
      <c r="BE8" s="226"/>
      <c r="BF8" s="228"/>
      <c r="BG8" s="226"/>
      <c r="BH8" s="228"/>
      <c r="BI8" s="226"/>
      <c r="BJ8" s="228"/>
      <c r="BK8" s="226"/>
      <c r="BL8" s="228"/>
      <c r="BM8" s="226"/>
      <c r="BN8" s="228"/>
      <c r="BO8" s="226"/>
      <c r="BP8" s="228"/>
      <c r="BQ8" s="226"/>
      <c r="BR8" s="228"/>
      <c r="BS8" s="226"/>
      <c r="BT8" s="228"/>
      <c r="BU8" s="226"/>
      <c r="BV8" s="228"/>
      <c r="BW8" s="226"/>
      <c r="BX8" s="228"/>
      <c r="BY8" s="226"/>
      <c r="BZ8" s="228"/>
      <c r="CA8" s="226"/>
      <c r="CB8" s="228"/>
      <c r="CC8" s="226"/>
      <c r="CD8" s="228"/>
      <c r="CE8" s="226"/>
      <c r="CF8" s="228"/>
      <c r="CG8" s="226"/>
      <c r="CH8" s="228"/>
      <c r="CI8" s="226"/>
      <c r="CJ8" s="228"/>
      <c r="CK8" s="226"/>
      <c r="CL8" s="228"/>
      <c r="CM8" s="226"/>
      <c r="CN8" s="228"/>
      <c r="CO8" s="226"/>
      <c r="CP8" s="228"/>
      <c r="CQ8" s="226"/>
      <c r="CR8" s="228"/>
      <c r="CS8" s="226"/>
      <c r="CT8" s="228"/>
      <c r="CU8" s="226"/>
      <c r="CV8" s="228"/>
      <c r="CW8" s="226"/>
      <c r="CX8" s="228"/>
      <c r="CY8" s="226"/>
      <c r="CZ8" s="228"/>
      <c r="DA8" s="226"/>
      <c r="DB8" s="228"/>
      <c r="DC8" s="226"/>
      <c r="DD8" s="228"/>
      <c r="DE8" s="226"/>
      <c r="DF8" s="228"/>
      <c r="DG8" s="226"/>
      <c r="DH8" s="231"/>
    </row>
    <row r="9" spans="1:113" ht="15.95" customHeight="1" x14ac:dyDescent="0.2">
      <c r="A9" s="76"/>
      <c r="B9" s="60">
        <v>1</v>
      </c>
      <c r="C9" s="60">
        <v>2</v>
      </c>
      <c r="D9" s="60">
        <v>3</v>
      </c>
      <c r="E9" s="60">
        <v>4</v>
      </c>
      <c r="F9" s="60">
        <v>5</v>
      </c>
      <c r="G9" s="60">
        <v>6</v>
      </c>
      <c r="H9" s="60">
        <v>7</v>
      </c>
      <c r="I9" s="60">
        <v>8</v>
      </c>
      <c r="J9" s="60">
        <v>9</v>
      </c>
      <c r="K9" s="60">
        <v>10</v>
      </c>
      <c r="L9" s="60">
        <v>11</v>
      </c>
      <c r="M9" s="60">
        <v>12</v>
      </c>
      <c r="N9" s="60">
        <v>13</v>
      </c>
      <c r="O9" s="60">
        <v>14</v>
      </c>
      <c r="P9" s="60">
        <v>15</v>
      </c>
      <c r="Q9" s="60">
        <v>16</v>
      </c>
      <c r="R9" s="60">
        <v>17</v>
      </c>
      <c r="S9" s="60">
        <v>18</v>
      </c>
      <c r="T9" s="60">
        <v>19</v>
      </c>
      <c r="U9" s="60">
        <v>20</v>
      </c>
      <c r="V9" s="60">
        <v>21</v>
      </c>
      <c r="W9" s="60">
        <v>22</v>
      </c>
      <c r="X9" s="60">
        <v>23</v>
      </c>
      <c r="Y9" s="60">
        <v>24</v>
      </c>
      <c r="Z9" s="60">
        <v>25</v>
      </c>
      <c r="AA9" s="60">
        <v>26</v>
      </c>
      <c r="AB9" s="60">
        <v>27</v>
      </c>
      <c r="AC9" s="60">
        <v>28</v>
      </c>
      <c r="AD9" s="60">
        <v>29</v>
      </c>
      <c r="AE9" s="60">
        <v>30</v>
      </c>
      <c r="AF9" s="60">
        <v>31</v>
      </c>
      <c r="AG9" s="60">
        <v>32</v>
      </c>
      <c r="AH9" s="60">
        <v>33</v>
      </c>
      <c r="AI9" s="60">
        <v>34</v>
      </c>
      <c r="AJ9" s="60">
        <v>35</v>
      </c>
      <c r="AK9" s="60">
        <v>36</v>
      </c>
      <c r="AL9" s="60">
        <v>37</v>
      </c>
      <c r="AM9" s="60">
        <v>38</v>
      </c>
      <c r="AN9" s="60">
        <v>39</v>
      </c>
      <c r="AO9" s="60">
        <v>40</v>
      </c>
      <c r="AP9" s="60">
        <v>41</v>
      </c>
      <c r="AQ9" s="60">
        <v>42</v>
      </c>
      <c r="AR9" s="60">
        <v>43</v>
      </c>
      <c r="AS9" s="60">
        <v>44</v>
      </c>
      <c r="AT9" s="60">
        <v>45</v>
      </c>
      <c r="AU9" s="60">
        <v>46</v>
      </c>
      <c r="AV9" s="60">
        <v>47</v>
      </c>
      <c r="AW9" s="60">
        <v>48</v>
      </c>
      <c r="AX9" s="60">
        <v>49</v>
      </c>
      <c r="AY9" s="60">
        <v>50</v>
      </c>
      <c r="AZ9" s="60">
        <v>51</v>
      </c>
      <c r="BA9" s="60">
        <v>52</v>
      </c>
      <c r="BB9" s="60">
        <v>53</v>
      </c>
      <c r="BC9" s="60">
        <v>54</v>
      </c>
      <c r="BD9" s="60">
        <v>55</v>
      </c>
      <c r="BE9" s="60">
        <v>56</v>
      </c>
      <c r="BF9" s="60">
        <v>57</v>
      </c>
      <c r="BG9" s="60">
        <v>58</v>
      </c>
      <c r="BH9" s="60">
        <v>59</v>
      </c>
      <c r="BI9" s="60">
        <v>60</v>
      </c>
      <c r="BJ9" s="60">
        <v>61</v>
      </c>
      <c r="BK9" s="60">
        <v>62</v>
      </c>
      <c r="BL9" s="60">
        <v>63</v>
      </c>
      <c r="BM9" s="60">
        <v>64</v>
      </c>
      <c r="BN9" s="60">
        <v>65</v>
      </c>
      <c r="BO9" s="60">
        <v>66</v>
      </c>
      <c r="BP9" s="60">
        <v>67</v>
      </c>
      <c r="BQ9" s="60">
        <v>68</v>
      </c>
      <c r="BR9" s="60">
        <v>69</v>
      </c>
      <c r="BS9" s="60">
        <v>70</v>
      </c>
      <c r="BT9" s="60">
        <v>71</v>
      </c>
      <c r="BU9" s="60">
        <v>72</v>
      </c>
      <c r="BV9" s="60">
        <v>73</v>
      </c>
      <c r="BW9" s="60">
        <v>74</v>
      </c>
      <c r="BX9" s="60">
        <v>75</v>
      </c>
      <c r="BY9" s="60">
        <v>76</v>
      </c>
      <c r="BZ9" s="60">
        <v>77</v>
      </c>
      <c r="CA9" s="60">
        <v>78</v>
      </c>
      <c r="CB9" s="60">
        <v>79</v>
      </c>
      <c r="CC9" s="60">
        <v>80</v>
      </c>
      <c r="CD9" s="60">
        <v>81</v>
      </c>
      <c r="CE9" s="60">
        <v>82</v>
      </c>
      <c r="CF9" s="60">
        <v>83</v>
      </c>
      <c r="CG9" s="60">
        <v>84</v>
      </c>
      <c r="CH9" s="60">
        <v>85</v>
      </c>
      <c r="CI9" s="60">
        <v>86</v>
      </c>
      <c r="CJ9" s="60">
        <v>87</v>
      </c>
      <c r="CK9" s="60">
        <v>88</v>
      </c>
      <c r="CL9" s="60">
        <v>89</v>
      </c>
      <c r="CM9" s="60">
        <v>90</v>
      </c>
      <c r="CN9" s="60">
        <v>91</v>
      </c>
      <c r="CO9" s="60">
        <v>92</v>
      </c>
      <c r="CP9" s="60">
        <v>93</v>
      </c>
      <c r="CQ9" s="60">
        <v>94</v>
      </c>
      <c r="CR9" s="60">
        <v>95</v>
      </c>
      <c r="CS9" s="60">
        <v>96</v>
      </c>
      <c r="CT9" s="60">
        <v>97</v>
      </c>
      <c r="CU9" s="60">
        <v>98</v>
      </c>
      <c r="CV9" s="60">
        <v>99</v>
      </c>
      <c r="CW9" s="60">
        <v>100</v>
      </c>
      <c r="CX9" s="60">
        <v>101</v>
      </c>
      <c r="CY9" s="60">
        <v>102</v>
      </c>
      <c r="CZ9" s="60">
        <v>103</v>
      </c>
      <c r="DA9" s="60">
        <v>104</v>
      </c>
      <c r="DB9" s="60">
        <v>105</v>
      </c>
      <c r="DC9" s="60">
        <v>106</v>
      </c>
      <c r="DD9" s="60">
        <v>107</v>
      </c>
      <c r="DE9" s="60">
        <v>108</v>
      </c>
      <c r="DF9" s="60">
        <v>109</v>
      </c>
      <c r="DG9" s="60">
        <v>110</v>
      </c>
      <c r="DH9" s="60">
        <v>111</v>
      </c>
    </row>
    <row r="10" spans="1:113" s="77" customFormat="1" ht="15.95" customHeight="1" x14ac:dyDescent="0.2">
      <c r="A10" s="61" t="s">
        <v>144</v>
      </c>
      <c r="B10" s="62">
        <v>150493263</v>
      </c>
      <c r="C10" s="62">
        <v>48980703</v>
      </c>
      <c r="D10" s="62">
        <v>77927251</v>
      </c>
      <c r="E10" s="62">
        <v>7968489</v>
      </c>
      <c r="F10" s="62">
        <v>22560125</v>
      </c>
      <c r="G10" s="62">
        <v>6344325</v>
      </c>
      <c r="H10" s="62">
        <v>3585379</v>
      </c>
      <c r="I10" s="62">
        <v>9606011</v>
      </c>
      <c r="J10" s="62">
        <v>10234109</v>
      </c>
      <c r="K10" s="62">
        <v>8108729</v>
      </c>
      <c r="L10" s="62">
        <v>1441212</v>
      </c>
      <c r="M10" s="62">
        <v>22376889</v>
      </c>
      <c r="N10" s="62">
        <v>27099975</v>
      </c>
      <c r="O10" s="62">
        <v>2592967</v>
      </c>
      <c r="P10" s="62">
        <v>2087749</v>
      </c>
      <c r="Q10" s="62">
        <v>334152</v>
      </c>
      <c r="R10" s="62">
        <v>3616120</v>
      </c>
      <c r="S10" s="62">
        <v>306716</v>
      </c>
      <c r="T10" s="62">
        <v>972621</v>
      </c>
      <c r="U10" s="62">
        <v>63960</v>
      </c>
      <c r="V10" s="62">
        <v>251235</v>
      </c>
      <c r="W10" s="62">
        <v>50569</v>
      </c>
      <c r="X10" s="62">
        <v>6397</v>
      </c>
      <c r="Y10" s="62">
        <v>9330</v>
      </c>
      <c r="Z10" s="62">
        <v>20082</v>
      </c>
      <c r="AA10" s="62">
        <v>3740</v>
      </c>
      <c r="AB10" s="62">
        <v>1518</v>
      </c>
      <c r="AC10" s="62">
        <v>42868</v>
      </c>
      <c r="AD10" s="62">
        <v>251617</v>
      </c>
      <c r="AE10" s="62">
        <v>77700</v>
      </c>
      <c r="AF10" s="62">
        <v>99211</v>
      </c>
      <c r="AG10" s="62">
        <v>6808</v>
      </c>
      <c r="AH10" s="62">
        <v>21751</v>
      </c>
      <c r="AI10" s="63">
        <v>39347834</v>
      </c>
      <c r="AJ10" s="63">
        <v>105342360</v>
      </c>
      <c r="AK10" s="62">
        <v>28081708</v>
      </c>
      <c r="AL10" s="62">
        <v>68524975</v>
      </c>
      <c r="AM10" s="62">
        <v>19705356</v>
      </c>
      <c r="AN10" s="62">
        <v>26590109</v>
      </c>
      <c r="AO10" s="62">
        <v>9629945</v>
      </c>
      <c r="AP10" s="62">
        <v>8623424</v>
      </c>
      <c r="AQ10" s="62">
        <v>2343256</v>
      </c>
      <c r="AR10" s="62">
        <v>1544319</v>
      </c>
      <c r="AS10" s="62">
        <v>10082239</v>
      </c>
      <c r="AT10" s="62">
        <v>5678145</v>
      </c>
      <c r="AU10" s="62">
        <v>4625738</v>
      </c>
      <c r="AV10" s="62">
        <v>1490048</v>
      </c>
      <c r="AW10" s="62">
        <v>4804198</v>
      </c>
      <c r="AX10" s="62">
        <v>3853556</v>
      </c>
      <c r="AY10" s="62">
        <v>99021502</v>
      </c>
      <c r="AZ10" s="62">
        <v>1435848586</v>
      </c>
      <c r="BA10" s="62">
        <v>3828608</v>
      </c>
      <c r="BB10" s="62">
        <v>22042756</v>
      </c>
      <c r="BC10" s="62">
        <v>99040729</v>
      </c>
      <c r="BD10" s="62">
        <v>1457891441</v>
      </c>
      <c r="BE10" s="62">
        <v>35543951</v>
      </c>
      <c r="BF10" s="62">
        <v>82388024</v>
      </c>
      <c r="BG10" s="62">
        <v>19632701</v>
      </c>
      <c r="BH10" s="62">
        <v>60173787</v>
      </c>
      <c r="BI10" s="62">
        <v>102074</v>
      </c>
      <c r="BJ10" s="62">
        <v>18751</v>
      </c>
      <c r="BK10" s="62">
        <v>5453565</v>
      </c>
      <c r="BL10" s="62">
        <v>5975801</v>
      </c>
      <c r="BM10" s="62">
        <v>190852</v>
      </c>
      <c r="BN10" s="62">
        <v>1134672</v>
      </c>
      <c r="BO10" s="62">
        <v>716735</v>
      </c>
      <c r="BP10" s="62">
        <v>422385</v>
      </c>
      <c r="BQ10" s="62">
        <v>6691982</v>
      </c>
      <c r="BR10" s="62">
        <v>3109377</v>
      </c>
      <c r="BS10" s="62">
        <v>3486938</v>
      </c>
      <c r="BT10" s="62">
        <v>8019763</v>
      </c>
      <c r="BU10" s="62">
        <v>9445507</v>
      </c>
      <c r="BV10" s="62">
        <v>10049345</v>
      </c>
      <c r="BW10" s="62">
        <v>7890071</v>
      </c>
      <c r="BX10" s="62">
        <v>8240113</v>
      </c>
      <c r="BY10" s="62">
        <v>1340234</v>
      </c>
      <c r="BZ10" s="62">
        <v>1281144</v>
      </c>
      <c r="CA10" s="62">
        <v>557446</v>
      </c>
      <c r="CB10" s="62">
        <v>256816</v>
      </c>
      <c r="CC10" s="62">
        <v>103810287</v>
      </c>
      <c r="CD10" s="62">
        <v>1529562418</v>
      </c>
      <c r="CE10" s="62">
        <v>135562923</v>
      </c>
      <c r="CF10" s="62">
        <v>1688472002</v>
      </c>
      <c r="CG10" s="62">
        <v>132257828</v>
      </c>
      <c r="CH10" s="62">
        <v>1197083155</v>
      </c>
      <c r="CI10" s="62">
        <v>9611498</v>
      </c>
      <c r="CJ10" s="62">
        <v>372286086</v>
      </c>
      <c r="CK10" s="62">
        <v>1844872</v>
      </c>
      <c r="CL10" s="62">
        <v>115820220</v>
      </c>
      <c r="CM10" s="62">
        <v>1567122</v>
      </c>
      <c r="CN10" s="62">
        <v>3082121</v>
      </c>
      <c r="CO10" s="62">
        <v>308753</v>
      </c>
      <c r="CP10" s="62">
        <v>108911</v>
      </c>
      <c r="CQ10" s="62">
        <v>30417609</v>
      </c>
      <c r="CR10" s="62">
        <v>89614869</v>
      </c>
      <c r="CS10" s="62">
        <v>24172397</v>
      </c>
      <c r="CT10" s="62">
        <v>58794813</v>
      </c>
      <c r="CU10" s="62">
        <v>18984463</v>
      </c>
      <c r="CV10" s="62">
        <v>25308965</v>
      </c>
      <c r="CW10" s="62">
        <v>5256031</v>
      </c>
      <c r="CX10" s="62">
        <v>4513052</v>
      </c>
      <c r="CY10" s="62">
        <v>116278024</v>
      </c>
      <c r="CZ10" s="62">
        <v>408707508</v>
      </c>
      <c r="DA10" s="62">
        <v>113212358</v>
      </c>
      <c r="DB10" s="62">
        <v>329830398</v>
      </c>
      <c r="DC10" s="62">
        <v>4045015</v>
      </c>
      <c r="DD10" s="62">
        <v>78877110</v>
      </c>
      <c r="DE10" s="62">
        <v>29180466</v>
      </c>
      <c r="DF10" s="62">
        <v>161798546</v>
      </c>
      <c r="DG10" s="62">
        <v>9835683</v>
      </c>
      <c r="DH10" s="64">
        <v>1267826</v>
      </c>
    </row>
    <row r="11" spans="1:113" ht="15.95" customHeight="1" x14ac:dyDescent="0.2">
      <c r="A11" s="78" t="s">
        <v>204</v>
      </c>
      <c r="B11" s="28">
        <v>2072066</v>
      </c>
      <c r="C11" s="28">
        <v>13428</v>
      </c>
      <c r="D11" s="28">
        <v>25330</v>
      </c>
      <c r="E11" s="28">
        <v>335</v>
      </c>
      <c r="F11" s="28">
        <v>19</v>
      </c>
      <c r="G11" s="79">
        <v>110</v>
      </c>
      <c r="H11" s="79">
        <v>69</v>
      </c>
      <c r="I11" s="65">
        <v>2275</v>
      </c>
      <c r="J11" s="65">
        <v>2050</v>
      </c>
      <c r="K11" s="65">
        <v>304</v>
      </c>
      <c r="L11" s="65">
        <v>453</v>
      </c>
      <c r="M11" s="28">
        <v>6316</v>
      </c>
      <c r="N11" s="28">
        <v>4319</v>
      </c>
      <c r="O11" s="28">
        <v>2089</v>
      </c>
      <c r="P11" s="28">
        <v>1544</v>
      </c>
      <c r="Q11" s="65">
        <v>800</v>
      </c>
      <c r="R11" s="65">
        <v>15943</v>
      </c>
      <c r="S11" s="79">
        <v>13</v>
      </c>
      <c r="T11" s="79">
        <v>7</v>
      </c>
      <c r="U11" s="28">
        <v>0</v>
      </c>
      <c r="V11" s="28">
        <v>0</v>
      </c>
      <c r="W11" s="65">
        <v>732</v>
      </c>
      <c r="X11" s="65">
        <v>379</v>
      </c>
      <c r="Y11" s="28">
        <v>0</v>
      </c>
      <c r="Z11" s="28">
        <v>0</v>
      </c>
      <c r="AA11" s="28">
        <v>0</v>
      </c>
      <c r="AB11" s="28">
        <v>0</v>
      </c>
      <c r="AC11" s="65">
        <v>10</v>
      </c>
      <c r="AD11" s="65">
        <v>75</v>
      </c>
      <c r="AE11" s="65">
        <v>0</v>
      </c>
      <c r="AF11" s="65">
        <v>0</v>
      </c>
      <c r="AG11" s="79">
        <v>6</v>
      </c>
      <c r="AH11" s="79">
        <v>43</v>
      </c>
      <c r="AI11" s="35">
        <v>468649</v>
      </c>
      <c r="AJ11" s="35">
        <v>615183</v>
      </c>
      <c r="AK11" s="28">
        <v>197776</v>
      </c>
      <c r="AL11" s="28">
        <v>210432</v>
      </c>
      <c r="AM11" s="28">
        <v>78603</v>
      </c>
      <c r="AN11" s="28">
        <v>125807</v>
      </c>
      <c r="AO11" s="28">
        <v>133446</v>
      </c>
      <c r="AP11" s="28">
        <v>124419</v>
      </c>
      <c r="AQ11" s="28">
        <v>134718</v>
      </c>
      <c r="AR11" s="28">
        <v>151916</v>
      </c>
      <c r="AS11" s="28">
        <v>2450</v>
      </c>
      <c r="AT11" s="28">
        <v>985</v>
      </c>
      <c r="AU11" s="28">
        <v>1999</v>
      </c>
      <c r="AV11" s="28">
        <v>339</v>
      </c>
      <c r="AW11" s="28">
        <v>399</v>
      </c>
      <c r="AX11" s="28">
        <v>468</v>
      </c>
      <c r="AY11" s="28">
        <v>6628</v>
      </c>
      <c r="AZ11" s="28">
        <v>241975</v>
      </c>
      <c r="BA11" s="79">
        <v>13</v>
      </c>
      <c r="BB11" s="79">
        <v>386</v>
      </c>
      <c r="BC11" s="28">
        <v>6640</v>
      </c>
      <c r="BD11" s="28">
        <v>242459</v>
      </c>
      <c r="BE11" s="28">
        <v>334693</v>
      </c>
      <c r="BF11" s="28">
        <v>783508</v>
      </c>
      <c r="BG11" s="28">
        <v>247167</v>
      </c>
      <c r="BH11" s="28">
        <v>655686</v>
      </c>
      <c r="BI11" s="79">
        <v>1520</v>
      </c>
      <c r="BJ11" s="79">
        <v>105</v>
      </c>
      <c r="BK11" s="28">
        <v>28752</v>
      </c>
      <c r="BL11" s="28">
        <v>41156</v>
      </c>
      <c r="BM11" s="28">
        <v>6059</v>
      </c>
      <c r="BN11" s="28">
        <v>45412</v>
      </c>
      <c r="BO11" s="28">
        <v>3456</v>
      </c>
      <c r="BP11" s="28">
        <v>1219</v>
      </c>
      <c r="BQ11" s="28">
        <v>3498</v>
      </c>
      <c r="BR11" s="28">
        <v>825</v>
      </c>
      <c r="BS11" s="28">
        <v>10193</v>
      </c>
      <c r="BT11" s="28">
        <v>22544</v>
      </c>
      <c r="BU11" s="28">
        <v>134525</v>
      </c>
      <c r="BV11" s="28">
        <v>117568</v>
      </c>
      <c r="BW11" s="28">
        <v>94195</v>
      </c>
      <c r="BX11" s="28">
        <v>64821</v>
      </c>
      <c r="BY11" s="28">
        <v>23326</v>
      </c>
      <c r="BZ11" s="28">
        <v>32438</v>
      </c>
      <c r="CA11" s="28">
        <v>5556</v>
      </c>
      <c r="CB11" s="28">
        <v>4775</v>
      </c>
      <c r="CC11" s="28">
        <v>266660</v>
      </c>
      <c r="CD11" s="28">
        <v>903785</v>
      </c>
      <c r="CE11" s="28">
        <v>651330</v>
      </c>
      <c r="CF11" s="28">
        <v>5069497</v>
      </c>
      <c r="CG11" s="28">
        <v>551330</v>
      </c>
      <c r="CH11" s="28">
        <v>2193159</v>
      </c>
      <c r="CI11" s="28">
        <v>111353</v>
      </c>
      <c r="CJ11" s="28">
        <v>2511257</v>
      </c>
      <c r="CK11" s="28">
        <v>23504</v>
      </c>
      <c r="CL11" s="28">
        <v>349735</v>
      </c>
      <c r="CM11" s="28">
        <v>3603</v>
      </c>
      <c r="CN11" s="28">
        <v>8788</v>
      </c>
      <c r="CO11" s="28">
        <v>14739</v>
      </c>
      <c r="CP11" s="28">
        <v>5399</v>
      </c>
      <c r="CQ11" s="28">
        <v>394173</v>
      </c>
      <c r="CR11" s="28">
        <v>496629</v>
      </c>
      <c r="CS11" s="28">
        <v>138684</v>
      </c>
      <c r="CT11" s="28">
        <v>145271</v>
      </c>
      <c r="CU11" s="28">
        <v>63669</v>
      </c>
      <c r="CV11" s="28">
        <v>93368</v>
      </c>
      <c r="CW11" s="28">
        <v>129353</v>
      </c>
      <c r="CX11" s="28">
        <v>119175</v>
      </c>
      <c r="CY11" s="28">
        <v>864677</v>
      </c>
      <c r="CZ11" s="28">
        <v>5099208</v>
      </c>
      <c r="DA11" s="28">
        <v>814763</v>
      </c>
      <c r="DB11" s="28">
        <v>3725774</v>
      </c>
      <c r="DC11" s="28">
        <v>65496</v>
      </c>
      <c r="DD11" s="28">
        <v>1373433</v>
      </c>
      <c r="DE11" s="28">
        <v>187568</v>
      </c>
      <c r="DF11" s="28">
        <v>441730</v>
      </c>
      <c r="DG11" s="28">
        <v>48337</v>
      </c>
      <c r="DH11" s="27">
        <v>3562</v>
      </c>
      <c r="DI11" s="40" t="s">
        <v>125</v>
      </c>
    </row>
    <row r="12" spans="1:113" ht="15.95" customHeight="1" x14ac:dyDescent="0.2">
      <c r="A12" s="78" t="s">
        <v>205</v>
      </c>
      <c r="B12" s="28">
        <v>10134703</v>
      </c>
      <c r="C12" s="28">
        <v>63821</v>
      </c>
      <c r="D12" s="28">
        <v>6245</v>
      </c>
      <c r="E12" s="28">
        <v>40165</v>
      </c>
      <c r="F12" s="28">
        <v>644</v>
      </c>
      <c r="G12" s="28">
        <v>0</v>
      </c>
      <c r="H12" s="28">
        <v>0</v>
      </c>
      <c r="I12" s="65">
        <v>0</v>
      </c>
      <c r="J12" s="65">
        <v>0</v>
      </c>
      <c r="K12" s="65">
        <v>0</v>
      </c>
      <c r="L12" s="65">
        <v>0</v>
      </c>
      <c r="M12" s="79">
        <v>3994</v>
      </c>
      <c r="N12" s="79">
        <v>1809</v>
      </c>
      <c r="O12" s="65">
        <v>0</v>
      </c>
      <c r="P12" s="65">
        <v>0</v>
      </c>
      <c r="Q12" s="65">
        <v>0</v>
      </c>
      <c r="R12" s="65">
        <v>0</v>
      </c>
      <c r="S12" s="28">
        <v>0</v>
      </c>
      <c r="T12" s="28">
        <v>0</v>
      </c>
      <c r="U12" s="28">
        <v>0</v>
      </c>
      <c r="V12" s="28">
        <v>0</v>
      </c>
      <c r="W12" s="65">
        <v>0</v>
      </c>
      <c r="X12" s="65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G12" s="28">
        <v>0</v>
      </c>
      <c r="AH12" s="28">
        <v>0</v>
      </c>
      <c r="AI12" s="35">
        <v>2692646</v>
      </c>
      <c r="AJ12" s="35">
        <v>1715989</v>
      </c>
      <c r="AK12" s="28">
        <v>2404016</v>
      </c>
      <c r="AL12" s="28">
        <v>1184335</v>
      </c>
      <c r="AM12" s="28">
        <v>356363</v>
      </c>
      <c r="AN12" s="28">
        <v>77452</v>
      </c>
      <c r="AO12" s="28">
        <v>406399</v>
      </c>
      <c r="AP12" s="28">
        <v>351666</v>
      </c>
      <c r="AQ12" s="28">
        <v>156626</v>
      </c>
      <c r="AR12" s="28">
        <v>102064</v>
      </c>
      <c r="AS12" s="28">
        <v>18642</v>
      </c>
      <c r="AT12" s="28">
        <v>3094</v>
      </c>
      <c r="AU12" s="28">
        <v>18537</v>
      </c>
      <c r="AV12" s="28">
        <v>2884</v>
      </c>
      <c r="AW12" s="65">
        <v>0</v>
      </c>
      <c r="AX12" s="65">
        <v>0</v>
      </c>
      <c r="AY12" s="28">
        <v>199682</v>
      </c>
      <c r="AZ12" s="28">
        <v>40941</v>
      </c>
      <c r="BA12" s="28">
        <v>0</v>
      </c>
      <c r="BB12" s="28">
        <v>0</v>
      </c>
      <c r="BC12" s="28">
        <v>199682</v>
      </c>
      <c r="BD12" s="28">
        <v>40941</v>
      </c>
      <c r="BE12" s="28">
        <v>1282164</v>
      </c>
      <c r="BF12" s="28">
        <v>605985</v>
      </c>
      <c r="BG12" s="28">
        <v>1118138</v>
      </c>
      <c r="BH12" s="28">
        <v>555370</v>
      </c>
      <c r="BI12" s="79">
        <v>5181</v>
      </c>
      <c r="BJ12" s="79">
        <v>283</v>
      </c>
      <c r="BK12" s="28">
        <v>75779</v>
      </c>
      <c r="BL12" s="28">
        <v>11088</v>
      </c>
      <c r="BM12" s="79">
        <v>1003</v>
      </c>
      <c r="BN12" s="79">
        <v>2913</v>
      </c>
      <c r="BO12" s="28">
        <v>9224</v>
      </c>
      <c r="BP12" s="28">
        <v>9369</v>
      </c>
      <c r="BQ12" s="28">
        <v>9229</v>
      </c>
      <c r="BR12" s="28">
        <v>2218</v>
      </c>
      <c r="BS12" s="79">
        <v>318</v>
      </c>
      <c r="BT12" s="79">
        <v>340</v>
      </c>
      <c r="BU12" s="28">
        <v>571320</v>
      </c>
      <c r="BV12" s="28">
        <v>180821</v>
      </c>
      <c r="BW12" s="28">
        <v>541791</v>
      </c>
      <c r="BX12" s="28">
        <v>156495</v>
      </c>
      <c r="BY12" s="28">
        <v>11087</v>
      </c>
      <c r="BZ12" s="28">
        <v>3492</v>
      </c>
      <c r="CA12" s="65">
        <v>0</v>
      </c>
      <c r="CB12" s="65">
        <v>0</v>
      </c>
      <c r="CC12" s="28">
        <v>1253408</v>
      </c>
      <c r="CD12" s="28">
        <v>453071</v>
      </c>
      <c r="CE12" s="28">
        <v>6903822</v>
      </c>
      <c r="CF12" s="28">
        <v>2021695</v>
      </c>
      <c r="CG12" s="28">
        <v>6789543</v>
      </c>
      <c r="CH12" s="28">
        <v>1637586</v>
      </c>
      <c r="CI12" s="28">
        <v>104365</v>
      </c>
      <c r="CJ12" s="28">
        <v>343880</v>
      </c>
      <c r="CK12" s="28">
        <v>31178</v>
      </c>
      <c r="CL12" s="28">
        <v>35078</v>
      </c>
      <c r="CM12" s="65">
        <v>310</v>
      </c>
      <c r="CN12" s="65">
        <v>176</v>
      </c>
      <c r="CO12" s="28">
        <v>10892</v>
      </c>
      <c r="CP12" s="28">
        <v>4373</v>
      </c>
      <c r="CQ12" s="28">
        <v>2307978</v>
      </c>
      <c r="CR12" s="28">
        <v>1532074</v>
      </c>
      <c r="CS12" s="28">
        <v>2000281</v>
      </c>
      <c r="CT12" s="28">
        <v>1024955</v>
      </c>
      <c r="CU12" s="28">
        <v>345869</v>
      </c>
      <c r="CV12" s="28">
        <v>73960</v>
      </c>
      <c r="CW12" s="28">
        <v>403929</v>
      </c>
      <c r="CX12" s="28">
        <v>344108</v>
      </c>
      <c r="CY12" s="28">
        <v>7343481</v>
      </c>
      <c r="CZ12" s="28">
        <v>3438575</v>
      </c>
      <c r="DA12" s="28">
        <v>7294129</v>
      </c>
      <c r="DB12" s="28">
        <v>3315943</v>
      </c>
      <c r="DC12" s="28">
        <v>58595</v>
      </c>
      <c r="DD12" s="28">
        <v>122632</v>
      </c>
      <c r="DE12" s="28">
        <v>1054402</v>
      </c>
      <c r="DF12" s="28">
        <v>346604</v>
      </c>
      <c r="DG12" s="28">
        <v>18506</v>
      </c>
      <c r="DH12" s="27">
        <v>821</v>
      </c>
    </row>
    <row r="13" spans="1:113" ht="15.95" customHeight="1" x14ac:dyDescent="0.2">
      <c r="A13" s="78" t="s">
        <v>206</v>
      </c>
      <c r="B13" s="28">
        <v>11398595</v>
      </c>
      <c r="C13" s="28">
        <v>122562</v>
      </c>
      <c r="D13" s="28">
        <v>25454</v>
      </c>
      <c r="E13" s="28">
        <v>57822</v>
      </c>
      <c r="F13" s="28">
        <v>1838</v>
      </c>
      <c r="G13" s="65">
        <v>0</v>
      </c>
      <c r="H13" s="65">
        <v>0</v>
      </c>
      <c r="I13" s="28">
        <v>7525</v>
      </c>
      <c r="J13" s="28">
        <v>4623</v>
      </c>
      <c r="K13" s="28">
        <v>4054</v>
      </c>
      <c r="L13" s="28">
        <v>2869</v>
      </c>
      <c r="M13" s="28">
        <v>11181</v>
      </c>
      <c r="N13" s="28">
        <v>3662</v>
      </c>
      <c r="O13" s="65">
        <v>3060</v>
      </c>
      <c r="P13" s="65">
        <v>688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G13" s="28">
        <v>0</v>
      </c>
      <c r="AH13" s="28">
        <v>0</v>
      </c>
      <c r="AI13" s="35">
        <v>5176598</v>
      </c>
      <c r="AJ13" s="35">
        <v>9354871</v>
      </c>
      <c r="AK13" s="28">
        <v>4657246</v>
      </c>
      <c r="AL13" s="28">
        <v>7156186</v>
      </c>
      <c r="AM13" s="28">
        <v>1936206</v>
      </c>
      <c r="AN13" s="28">
        <v>1470338</v>
      </c>
      <c r="AO13" s="28">
        <v>685513</v>
      </c>
      <c r="AP13" s="28">
        <v>592614</v>
      </c>
      <c r="AQ13" s="28">
        <v>233253</v>
      </c>
      <c r="AR13" s="28">
        <v>134649</v>
      </c>
      <c r="AS13" s="28">
        <v>42282</v>
      </c>
      <c r="AT13" s="28">
        <v>11522</v>
      </c>
      <c r="AU13" s="28">
        <v>40984</v>
      </c>
      <c r="AV13" s="28">
        <v>10511</v>
      </c>
      <c r="AW13" s="65">
        <v>0</v>
      </c>
      <c r="AX13" s="65">
        <v>0</v>
      </c>
      <c r="AY13" s="28">
        <v>1926254</v>
      </c>
      <c r="AZ13" s="28">
        <v>368015</v>
      </c>
      <c r="BA13" s="28">
        <v>0</v>
      </c>
      <c r="BB13" s="28">
        <v>0</v>
      </c>
      <c r="BC13" s="28">
        <v>1926254</v>
      </c>
      <c r="BD13" s="28">
        <v>368015</v>
      </c>
      <c r="BE13" s="28">
        <v>2094100</v>
      </c>
      <c r="BF13" s="28">
        <v>1986976</v>
      </c>
      <c r="BG13" s="28">
        <v>1854622</v>
      </c>
      <c r="BH13" s="28">
        <v>1895556</v>
      </c>
      <c r="BI13" s="28">
        <v>18518</v>
      </c>
      <c r="BJ13" s="28">
        <v>2163</v>
      </c>
      <c r="BK13" s="28">
        <v>121838</v>
      </c>
      <c r="BL13" s="28">
        <v>31643</v>
      </c>
      <c r="BM13" s="79">
        <v>47</v>
      </c>
      <c r="BN13" s="79">
        <v>538</v>
      </c>
      <c r="BO13" s="28">
        <v>16176</v>
      </c>
      <c r="BP13" s="28">
        <v>6974</v>
      </c>
      <c r="BQ13" s="28">
        <v>24838</v>
      </c>
      <c r="BR13" s="28">
        <v>6253</v>
      </c>
      <c r="BS13" s="79">
        <v>9</v>
      </c>
      <c r="BT13" s="79">
        <v>27</v>
      </c>
      <c r="BU13" s="28">
        <v>1509608</v>
      </c>
      <c r="BV13" s="28">
        <v>1139922</v>
      </c>
      <c r="BW13" s="28">
        <v>1406225</v>
      </c>
      <c r="BX13" s="28">
        <v>1051576</v>
      </c>
      <c r="BY13" s="28">
        <v>57673</v>
      </c>
      <c r="BZ13" s="28">
        <v>42676</v>
      </c>
      <c r="CA13" s="65">
        <v>0</v>
      </c>
      <c r="CB13" s="65">
        <v>0</v>
      </c>
      <c r="CC13" s="28">
        <v>2975480</v>
      </c>
      <c r="CD13" s="28">
        <v>1189924</v>
      </c>
      <c r="CE13" s="28">
        <v>8847004</v>
      </c>
      <c r="CF13" s="28">
        <v>5065568</v>
      </c>
      <c r="CG13" s="28">
        <v>8693497</v>
      </c>
      <c r="CH13" s="28">
        <v>4643833</v>
      </c>
      <c r="CI13" s="28">
        <v>145334</v>
      </c>
      <c r="CJ13" s="28">
        <v>373396</v>
      </c>
      <c r="CK13" s="28">
        <v>44490</v>
      </c>
      <c r="CL13" s="28">
        <v>38543</v>
      </c>
      <c r="CM13" s="65">
        <v>0</v>
      </c>
      <c r="CN13" s="65">
        <v>0</v>
      </c>
      <c r="CO13" s="28">
        <v>26851</v>
      </c>
      <c r="CP13" s="28">
        <v>9178</v>
      </c>
      <c r="CQ13" s="28">
        <v>4583321</v>
      </c>
      <c r="CR13" s="28">
        <v>8203427</v>
      </c>
      <c r="CS13" s="28">
        <v>4106093</v>
      </c>
      <c r="CT13" s="28">
        <v>6094099</v>
      </c>
      <c r="CU13" s="28">
        <v>1884673</v>
      </c>
      <c r="CV13" s="28">
        <v>1427662</v>
      </c>
      <c r="CW13" s="28">
        <v>671666</v>
      </c>
      <c r="CX13" s="28">
        <v>570940</v>
      </c>
      <c r="CY13" s="28">
        <v>9510633</v>
      </c>
      <c r="CZ13" s="28">
        <v>12764167</v>
      </c>
      <c r="DA13" s="28">
        <v>9458577</v>
      </c>
      <c r="DB13" s="28">
        <v>12644068</v>
      </c>
      <c r="DC13" s="28">
        <v>66914</v>
      </c>
      <c r="DD13" s="28">
        <v>120099</v>
      </c>
      <c r="DE13" s="28">
        <v>1066492</v>
      </c>
      <c r="DF13" s="28">
        <v>688897</v>
      </c>
      <c r="DG13" s="28">
        <v>155130</v>
      </c>
      <c r="DH13" s="27">
        <v>3361</v>
      </c>
    </row>
    <row r="14" spans="1:113" ht="15.95" customHeight="1" x14ac:dyDescent="0.2">
      <c r="A14" s="78" t="s">
        <v>207</v>
      </c>
      <c r="B14" s="28">
        <v>12219481</v>
      </c>
      <c r="C14" s="28">
        <v>2668521</v>
      </c>
      <c r="D14" s="28">
        <v>378280</v>
      </c>
      <c r="E14" s="28">
        <v>65143</v>
      </c>
      <c r="F14" s="28">
        <v>5336</v>
      </c>
      <c r="G14" s="65">
        <v>9038</v>
      </c>
      <c r="H14" s="65">
        <v>1039</v>
      </c>
      <c r="I14" s="28">
        <v>531717</v>
      </c>
      <c r="J14" s="28">
        <v>117887</v>
      </c>
      <c r="K14" s="28">
        <v>314164</v>
      </c>
      <c r="L14" s="28">
        <v>48103</v>
      </c>
      <c r="M14" s="28">
        <v>57064</v>
      </c>
      <c r="N14" s="28">
        <v>8399</v>
      </c>
      <c r="O14" s="28">
        <v>14344</v>
      </c>
      <c r="P14" s="28">
        <v>3524</v>
      </c>
      <c r="Q14" s="79">
        <v>3061</v>
      </c>
      <c r="R14" s="79">
        <v>73</v>
      </c>
      <c r="S14" s="28">
        <v>0</v>
      </c>
      <c r="T14" s="28">
        <v>0</v>
      </c>
      <c r="U14" s="28">
        <v>0</v>
      </c>
      <c r="V14" s="28">
        <v>0</v>
      </c>
      <c r="W14" s="28">
        <v>34183</v>
      </c>
      <c r="X14" s="28">
        <v>4973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G14" s="65">
        <v>2016</v>
      </c>
      <c r="AH14" s="65">
        <v>310</v>
      </c>
      <c r="AI14" s="35">
        <v>6912978</v>
      </c>
      <c r="AJ14" s="35">
        <v>21853828</v>
      </c>
      <c r="AK14" s="28">
        <v>6249888</v>
      </c>
      <c r="AL14" s="28">
        <v>16592719</v>
      </c>
      <c r="AM14" s="28">
        <v>3504657</v>
      </c>
      <c r="AN14" s="28">
        <v>4249612</v>
      </c>
      <c r="AO14" s="28">
        <v>898025</v>
      </c>
      <c r="AP14" s="28">
        <v>781700</v>
      </c>
      <c r="AQ14" s="28">
        <v>426404</v>
      </c>
      <c r="AR14" s="28">
        <v>229156</v>
      </c>
      <c r="AS14" s="28">
        <v>1775539</v>
      </c>
      <c r="AT14" s="28">
        <v>189036</v>
      </c>
      <c r="AU14" s="28">
        <v>1709805</v>
      </c>
      <c r="AV14" s="28">
        <v>167262</v>
      </c>
      <c r="AW14" s="65">
        <v>8402</v>
      </c>
      <c r="AX14" s="65">
        <v>1295</v>
      </c>
      <c r="AY14" s="28">
        <v>4333058</v>
      </c>
      <c r="AZ14" s="28">
        <v>1381283</v>
      </c>
      <c r="BA14" s="28">
        <v>0</v>
      </c>
      <c r="BB14" s="28">
        <v>0</v>
      </c>
      <c r="BC14" s="28">
        <v>4333058</v>
      </c>
      <c r="BD14" s="28">
        <v>1381283</v>
      </c>
      <c r="BE14" s="28">
        <v>3212316</v>
      </c>
      <c r="BF14" s="28">
        <v>3831904</v>
      </c>
      <c r="BG14" s="28">
        <v>2424615</v>
      </c>
      <c r="BH14" s="28">
        <v>3514320</v>
      </c>
      <c r="BI14" s="28">
        <v>15989</v>
      </c>
      <c r="BJ14" s="28">
        <v>3358</v>
      </c>
      <c r="BK14" s="28">
        <v>184974</v>
      </c>
      <c r="BL14" s="28">
        <v>61232</v>
      </c>
      <c r="BM14" s="79">
        <v>998</v>
      </c>
      <c r="BN14" s="79">
        <v>8106</v>
      </c>
      <c r="BO14" s="28">
        <v>21416</v>
      </c>
      <c r="BP14" s="28">
        <v>8861</v>
      </c>
      <c r="BQ14" s="28">
        <v>594192</v>
      </c>
      <c r="BR14" s="28">
        <v>162777</v>
      </c>
      <c r="BS14" s="79">
        <v>310</v>
      </c>
      <c r="BT14" s="79">
        <v>233</v>
      </c>
      <c r="BU14" s="28">
        <v>2278602</v>
      </c>
      <c r="BV14" s="28">
        <v>2670570</v>
      </c>
      <c r="BW14" s="28">
        <v>2134445</v>
      </c>
      <c r="BX14" s="28">
        <v>2536581</v>
      </c>
      <c r="BY14" s="28">
        <v>70591</v>
      </c>
      <c r="BZ14" s="28">
        <v>69305</v>
      </c>
      <c r="CA14" s="65">
        <v>139813</v>
      </c>
      <c r="CB14" s="65">
        <v>48615</v>
      </c>
      <c r="CC14" s="28">
        <v>4998720</v>
      </c>
      <c r="CD14" s="28">
        <v>2516829</v>
      </c>
      <c r="CE14" s="28">
        <v>9591435</v>
      </c>
      <c r="CF14" s="28">
        <v>8790058</v>
      </c>
      <c r="CG14" s="28">
        <v>9424923</v>
      </c>
      <c r="CH14" s="28">
        <v>8316932</v>
      </c>
      <c r="CI14" s="28">
        <v>187036</v>
      </c>
      <c r="CJ14" s="28">
        <v>398939</v>
      </c>
      <c r="CK14" s="28">
        <v>31223</v>
      </c>
      <c r="CL14" s="28">
        <v>59049</v>
      </c>
      <c r="CM14" s="65">
        <v>0</v>
      </c>
      <c r="CN14" s="65">
        <v>0</v>
      </c>
      <c r="CO14" s="28">
        <v>33927</v>
      </c>
      <c r="CP14" s="28">
        <v>15138</v>
      </c>
      <c r="CQ14" s="28">
        <v>5621770</v>
      </c>
      <c r="CR14" s="28">
        <v>18994222</v>
      </c>
      <c r="CS14" s="28">
        <v>4990773</v>
      </c>
      <c r="CT14" s="28">
        <v>13888876</v>
      </c>
      <c r="CU14" s="28">
        <v>3461327</v>
      </c>
      <c r="CV14" s="28">
        <v>4180307</v>
      </c>
      <c r="CW14" s="28">
        <v>883566</v>
      </c>
      <c r="CX14" s="28">
        <v>761020</v>
      </c>
      <c r="CY14" s="28">
        <v>10578990</v>
      </c>
      <c r="CZ14" s="28">
        <v>26192362</v>
      </c>
      <c r="DA14" s="28">
        <v>10526690</v>
      </c>
      <c r="DB14" s="28">
        <v>26099857</v>
      </c>
      <c r="DC14" s="28">
        <v>72099</v>
      </c>
      <c r="DD14" s="28">
        <v>92506</v>
      </c>
      <c r="DE14" s="28">
        <v>1089573</v>
      </c>
      <c r="DF14" s="28">
        <v>936651</v>
      </c>
      <c r="DG14" s="28">
        <v>304728</v>
      </c>
      <c r="DH14" s="27">
        <v>9179</v>
      </c>
    </row>
    <row r="15" spans="1:113" ht="15.95" customHeight="1" x14ac:dyDescent="0.2">
      <c r="A15" s="78" t="s">
        <v>208</v>
      </c>
      <c r="B15" s="28">
        <v>11228447</v>
      </c>
      <c r="C15" s="28">
        <v>2455097</v>
      </c>
      <c r="D15" s="28">
        <v>805671</v>
      </c>
      <c r="E15" s="28">
        <v>90772</v>
      </c>
      <c r="F15" s="28">
        <v>7876</v>
      </c>
      <c r="G15" s="28">
        <v>109040</v>
      </c>
      <c r="H15" s="28">
        <v>20536</v>
      </c>
      <c r="I15" s="28">
        <v>759931</v>
      </c>
      <c r="J15" s="28">
        <v>419766</v>
      </c>
      <c r="K15" s="28">
        <v>669882</v>
      </c>
      <c r="L15" s="28">
        <v>145533</v>
      </c>
      <c r="M15" s="28">
        <v>555455</v>
      </c>
      <c r="N15" s="28">
        <v>99901</v>
      </c>
      <c r="O15" s="28">
        <v>30093</v>
      </c>
      <c r="P15" s="28">
        <v>8503</v>
      </c>
      <c r="Q15" s="65">
        <v>0</v>
      </c>
      <c r="R15" s="65">
        <v>0</v>
      </c>
      <c r="S15" s="65">
        <v>0</v>
      </c>
      <c r="T15" s="65">
        <v>0</v>
      </c>
      <c r="U15" s="28">
        <v>0</v>
      </c>
      <c r="V15" s="28">
        <v>0</v>
      </c>
      <c r="W15" s="65">
        <v>15655</v>
      </c>
      <c r="X15" s="65">
        <v>1045</v>
      </c>
      <c r="Y15" s="28">
        <v>0</v>
      </c>
      <c r="Z15" s="28">
        <v>0</v>
      </c>
      <c r="AA15" s="28">
        <v>0</v>
      </c>
      <c r="AB15" s="28">
        <v>0</v>
      </c>
      <c r="AC15" s="65">
        <v>0</v>
      </c>
      <c r="AD15" s="65">
        <v>0</v>
      </c>
      <c r="AE15" s="65">
        <v>2983</v>
      </c>
      <c r="AF15" s="65">
        <v>1200</v>
      </c>
      <c r="AG15" s="65">
        <v>0</v>
      </c>
      <c r="AH15" s="65">
        <v>0</v>
      </c>
      <c r="AI15" s="35">
        <v>4946467</v>
      </c>
      <c r="AJ15" s="35">
        <v>22017442</v>
      </c>
      <c r="AK15" s="28">
        <v>3803505</v>
      </c>
      <c r="AL15" s="28">
        <v>15879928</v>
      </c>
      <c r="AM15" s="28">
        <v>3454605</v>
      </c>
      <c r="AN15" s="28">
        <v>5110491</v>
      </c>
      <c r="AO15" s="28">
        <v>917641</v>
      </c>
      <c r="AP15" s="28">
        <v>803609</v>
      </c>
      <c r="AQ15" s="28">
        <v>429741</v>
      </c>
      <c r="AR15" s="28">
        <v>223413</v>
      </c>
      <c r="AS15" s="28">
        <v>416954</v>
      </c>
      <c r="AT15" s="28">
        <v>100463</v>
      </c>
      <c r="AU15" s="28">
        <v>158101</v>
      </c>
      <c r="AV15" s="28">
        <v>36389</v>
      </c>
      <c r="AW15" s="28">
        <v>83187</v>
      </c>
      <c r="AX15" s="28">
        <v>13709</v>
      </c>
      <c r="AY15" s="28">
        <v>5195436</v>
      </c>
      <c r="AZ15" s="28">
        <v>3523850</v>
      </c>
      <c r="BA15" s="28">
        <v>0</v>
      </c>
      <c r="BB15" s="28">
        <v>0</v>
      </c>
      <c r="BC15" s="28">
        <v>5195436</v>
      </c>
      <c r="BD15" s="28">
        <v>3523850</v>
      </c>
      <c r="BE15" s="28">
        <v>2828668</v>
      </c>
      <c r="BF15" s="28">
        <v>3300036</v>
      </c>
      <c r="BG15" s="28">
        <v>1569044</v>
      </c>
      <c r="BH15" s="28">
        <v>2822778</v>
      </c>
      <c r="BI15" s="28">
        <v>19098</v>
      </c>
      <c r="BJ15" s="28">
        <v>6622</v>
      </c>
      <c r="BK15" s="28">
        <v>190478</v>
      </c>
      <c r="BL15" s="28">
        <v>81601</v>
      </c>
      <c r="BM15" s="28">
        <v>3743</v>
      </c>
      <c r="BN15" s="28">
        <v>14189</v>
      </c>
      <c r="BO15" s="28">
        <v>20602</v>
      </c>
      <c r="BP15" s="28">
        <v>7829</v>
      </c>
      <c r="BQ15" s="28">
        <v>945365</v>
      </c>
      <c r="BR15" s="28">
        <v>256599</v>
      </c>
      <c r="BS15" s="79">
        <v>29</v>
      </c>
      <c r="BT15" s="79">
        <v>206</v>
      </c>
      <c r="BU15" s="28">
        <v>1409459</v>
      </c>
      <c r="BV15" s="28">
        <v>1876803</v>
      </c>
      <c r="BW15" s="28">
        <v>1179963</v>
      </c>
      <c r="BX15" s="28">
        <v>1685442</v>
      </c>
      <c r="BY15" s="28">
        <v>102360</v>
      </c>
      <c r="BZ15" s="28">
        <v>123730</v>
      </c>
      <c r="CA15" s="28">
        <v>85576</v>
      </c>
      <c r="CB15" s="28">
        <v>26150</v>
      </c>
      <c r="CC15" s="28">
        <v>5603486</v>
      </c>
      <c r="CD15" s="28">
        <v>4918628</v>
      </c>
      <c r="CE15" s="28">
        <v>9566769</v>
      </c>
      <c r="CF15" s="28">
        <v>13085864</v>
      </c>
      <c r="CG15" s="28">
        <v>9406741</v>
      </c>
      <c r="CH15" s="28">
        <v>12507521</v>
      </c>
      <c r="CI15" s="28">
        <v>221236</v>
      </c>
      <c r="CJ15" s="28">
        <v>506659</v>
      </c>
      <c r="CK15" s="28">
        <v>37122</v>
      </c>
      <c r="CL15" s="28">
        <v>59626</v>
      </c>
      <c r="CM15" s="65">
        <v>0</v>
      </c>
      <c r="CN15" s="65">
        <v>0</v>
      </c>
      <c r="CO15" s="28">
        <v>24285</v>
      </c>
      <c r="CP15" s="28">
        <v>10019</v>
      </c>
      <c r="CQ15" s="28">
        <v>4573082</v>
      </c>
      <c r="CR15" s="28">
        <v>20040176</v>
      </c>
      <c r="CS15" s="28">
        <v>3696020</v>
      </c>
      <c r="CT15" s="28">
        <v>14158097</v>
      </c>
      <c r="CU15" s="28">
        <v>3393216</v>
      </c>
      <c r="CV15" s="28">
        <v>4986761</v>
      </c>
      <c r="CW15" s="28">
        <v>859580</v>
      </c>
      <c r="CX15" s="28">
        <v>763750</v>
      </c>
      <c r="CY15" s="28">
        <v>9799934</v>
      </c>
      <c r="CZ15" s="28">
        <v>29451629</v>
      </c>
      <c r="DA15" s="28">
        <v>9747238</v>
      </c>
      <c r="DB15" s="28">
        <v>29326838</v>
      </c>
      <c r="DC15" s="28">
        <v>81085</v>
      </c>
      <c r="DD15" s="28">
        <v>124791</v>
      </c>
      <c r="DE15" s="28">
        <v>1138596</v>
      </c>
      <c r="DF15" s="28">
        <v>1256018</v>
      </c>
      <c r="DG15" s="28">
        <v>254038</v>
      </c>
      <c r="DH15" s="27">
        <v>9299</v>
      </c>
    </row>
    <row r="16" spans="1:113" ht="15.95" customHeight="1" x14ac:dyDescent="0.2">
      <c r="A16" s="78" t="s">
        <v>209</v>
      </c>
      <c r="B16" s="28">
        <v>9981450</v>
      </c>
      <c r="C16" s="28">
        <v>3668596</v>
      </c>
      <c r="D16" s="28">
        <v>1585194</v>
      </c>
      <c r="E16" s="28">
        <v>129351</v>
      </c>
      <c r="F16" s="28">
        <v>20163</v>
      </c>
      <c r="G16" s="28">
        <v>289452</v>
      </c>
      <c r="H16" s="28">
        <v>118432</v>
      </c>
      <c r="I16" s="28">
        <v>757119</v>
      </c>
      <c r="J16" s="28">
        <v>602989</v>
      </c>
      <c r="K16" s="28">
        <v>1248406</v>
      </c>
      <c r="L16" s="28">
        <v>171742</v>
      </c>
      <c r="M16" s="28">
        <v>1144357</v>
      </c>
      <c r="N16" s="28">
        <v>439625</v>
      </c>
      <c r="O16" s="28">
        <v>61319</v>
      </c>
      <c r="P16" s="28">
        <v>19215</v>
      </c>
      <c r="Q16" s="65">
        <v>2217</v>
      </c>
      <c r="R16" s="65">
        <v>771</v>
      </c>
      <c r="S16" s="65">
        <v>3978</v>
      </c>
      <c r="T16" s="65">
        <v>1024</v>
      </c>
      <c r="U16" s="28">
        <v>0</v>
      </c>
      <c r="V16" s="28">
        <v>0</v>
      </c>
      <c r="W16" s="65">
        <v>0</v>
      </c>
      <c r="X16" s="65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79">
        <v>2020</v>
      </c>
      <c r="AF16" s="79">
        <v>1965</v>
      </c>
      <c r="AG16" s="28">
        <v>0</v>
      </c>
      <c r="AH16" s="28">
        <v>0</v>
      </c>
      <c r="AI16" s="35">
        <v>3872618</v>
      </c>
      <c r="AJ16" s="35">
        <v>16095289</v>
      </c>
      <c r="AK16" s="28">
        <v>2871259</v>
      </c>
      <c r="AL16" s="28">
        <v>11102536</v>
      </c>
      <c r="AM16" s="28">
        <v>2854191</v>
      </c>
      <c r="AN16" s="28">
        <v>4218529</v>
      </c>
      <c r="AO16" s="28">
        <v>692533</v>
      </c>
      <c r="AP16" s="28">
        <v>593116</v>
      </c>
      <c r="AQ16" s="28">
        <v>292234</v>
      </c>
      <c r="AR16" s="28">
        <v>181109</v>
      </c>
      <c r="AS16" s="28">
        <v>587859</v>
      </c>
      <c r="AT16" s="28">
        <v>210108</v>
      </c>
      <c r="AU16" s="28">
        <v>236892</v>
      </c>
      <c r="AV16" s="28">
        <v>111451</v>
      </c>
      <c r="AW16" s="28">
        <v>205617</v>
      </c>
      <c r="AX16" s="28">
        <v>51979</v>
      </c>
      <c r="AY16" s="28">
        <v>5404801</v>
      </c>
      <c r="AZ16" s="28">
        <v>6191130</v>
      </c>
      <c r="BA16" s="28">
        <v>0</v>
      </c>
      <c r="BB16" s="28">
        <v>0</v>
      </c>
      <c r="BC16" s="28">
        <v>5404801</v>
      </c>
      <c r="BD16" s="28">
        <v>6191130</v>
      </c>
      <c r="BE16" s="28">
        <v>2291004</v>
      </c>
      <c r="BF16" s="28">
        <v>2526154</v>
      </c>
      <c r="BG16" s="28">
        <v>942142</v>
      </c>
      <c r="BH16" s="28">
        <v>1995893</v>
      </c>
      <c r="BI16" s="79">
        <v>7995</v>
      </c>
      <c r="BJ16" s="79">
        <v>1125</v>
      </c>
      <c r="BK16" s="28">
        <v>243116</v>
      </c>
      <c r="BL16" s="28">
        <v>91183</v>
      </c>
      <c r="BM16" s="79">
        <v>1012</v>
      </c>
      <c r="BN16" s="79">
        <v>432</v>
      </c>
      <c r="BO16" s="28">
        <v>24890</v>
      </c>
      <c r="BP16" s="28">
        <v>9533</v>
      </c>
      <c r="BQ16" s="28">
        <v>945924</v>
      </c>
      <c r="BR16" s="28">
        <v>274170</v>
      </c>
      <c r="BS16" s="79">
        <v>174</v>
      </c>
      <c r="BT16" s="79">
        <v>365</v>
      </c>
      <c r="BU16" s="28">
        <v>869676</v>
      </c>
      <c r="BV16" s="28">
        <v>1113577</v>
      </c>
      <c r="BW16" s="28">
        <v>691858</v>
      </c>
      <c r="BX16" s="28">
        <v>933557</v>
      </c>
      <c r="BY16" s="28">
        <v>117392</v>
      </c>
      <c r="BZ16" s="28">
        <v>125959</v>
      </c>
      <c r="CA16" s="28">
        <v>77551</v>
      </c>
      <c r="CB16" s="28">
        <v>28700</v>
      </c>
      <c r="CC16" s="28">
        <v>5685647</v>
      </c>
      <c r="CD16" s="28">
        <v>7569437</v>
      </c>
      <c r="CE16" s="28">
        <v>9025196</v>
      </c>
      <c r="CF16" s="28">
        <v>17025087</v>
      </c>
      <c r="CG16" s="28">
        <v>8868078</v>
      </c>
      <c r="CH16" s="28">
        <v>16297764</v>
      </c>
      <c r="CI16" s="28">
        <v>218759</v>
      </c>
      <c r="CJ16" s="28">
        <v>642587</v>
      </c>
      <c r="CK16" s="28">
        <v>39439</v>
      </c>
      <c r="CL16" s="28">
        <v>74353</v>
      </c>
      <c r="CM16" s="79">
        <v>263</v>
      </c>
      <c r="CN16" s="79">
        <v>912</v>
      </c>
      <c r="CO16" s="28">
        <v>18459</v>
      </c>
      <c r="CP16" s="28">
        <v>6826</v>
      </c>
      <c r="CQ16" s="28">
        <v>3558009</v>
      </c>
      <c r="CR16" s="28">
        <v>14771603</v>
      </c>
      <c r="CS16" s="28">
        <v>2794273</v>
      </c>
      <c r="CT16" s="28">
        <v>10057528</v>
      </c>
      <c r="CU16" s="28">
        <v>2793976</v>
      </c>
      <c r="CV16" s="28">
        <v>4092570</v>
      </c>
      <c r="CW16" s="28">
        <v>595489</v>
      </c>
      <c r="CX16" s="28">
        <v>512436</v>
      </c>
      <c r="CY16" s="28">
        <v>8712591</v>
      </c>
      <c r="CZ16" s="28">
        <v>25512489</v>
      </c>
      <c r="DA16" s="28">
        <v>8654967</v>
      </c>
      <c r="DB16" s="28">
        <v>25346469</v>
      </c>
      <c r="DC16" s="28">
        <v>89692</v>
      </c>
      <c r="DD16" s="28">
        <v>166020</v>
      </c>
      <c r="DE16" s="28">
        <v>1070450</v>
      </c>
      <c r="DF16" s="28">
        <v>1297501</v>
      </c>
      <c r="DG16" s="28">
        <v>269296</v>
      </c>
      <c r="DH16" s="27">
        <v>10802</v>
      </c>
    </row>
    <row r="17" spans="1:112" ht="15.95" customHeight="1" x14ac:dyDescent="0.2">
      <c r="A17" s="78" t="s">
        <v>210</v>
      </c>
      <c r="B17" s="28">
        <v>8832875</v>
      </c>
      <c r="C17" s="28">
        <v>4140434</v>
      </c>
      <c r="D17" s="28">
        <v>2546991</v>
      </c>
      <c r="E17" s="28">
        <v>138691</v>
      </c>
      <c r="F17" s="28">
        <v>20322</v>
      </c>
      <c r="G17" s="28">
        <v>356199</v>
      </c>
      <c r="H17" s="28">
        <v>196376</v>
      </c>
      <c r="I17" s="28">
        <v>727034</v>
      </c>
      <c r="J17" s="28">
        <v>633114</v>
      </c>
      <c r="K17" s="28">
        <v>1698098</v>
      </c>
      <c r="L17" s="28">
        <v>291727</v>
      </c>
      <c r="M17" s="28">
        <v>1656830</v>
      </c>
      <c r="N17" s="28">
        <v>950879</v>
      </c>
      <c r="O17" s="28">
        <v>80760</v>
      </c>
      <c r="P17" s="28">
        <v>26326</v>
      </c>
      <c r="Q17" s="79">
        <v>4495</v>
      </c>
      <c r="R17" s="79">
        <v>3130</v>
      </c>
      <c r="S17" s="79">
        <v>1028</v>
      </c>
      <c r="T17" s="79">
        <v>936</v>
      </c>
      <c r="U17" s="65">
        <v>0</v>
      </c>
      <c r="V17" s="65">
        <v>0</v>
      </c>
      <c r="W17" s="28">
        <v>0</v>
      </c>
      <c r="X17" s="28">
        <v>0</v>
      </c>
      <c r="Y17" s="65">
        <v>0</v>
      </c>
      <c r="Z17" s="65">
        <v>0</v>
      </c>
      <c r="AA17" s="28">
        <v>0</v>
      </c>
      <c r="AB17" s="28">
        <v>0</v>
      </c>
      <c r="AC17" s="28">
        <v>0</v>
      </c>
      <c r="AD17" s="28">
        <v>0</v>
      </c>
      <c r="AE17" s="79">
        <v>3013</v>
      </c>
      <c r="AF17" s="79">
        <v>2203</v>
      </c>
      <c r="AG17" s="28">
        <v>0</v>
      </c>
      <c r="AH17" s="28">
        <v>0</v>
      </c>
      <c r="AI17" s="35">
        <v>3296550</v>
      </c>
      <c r="AJ17" s="35">
        <v>11526873</v>
      </c>
      <c r="AK17" s="28">
        <v>2474924</v>
      </c>
      <c r="AL17" s="28">
        <v>7514991</v>
      </c>
      <c r="AM17" s="28">
        <v>2252362</v>
      </c>
      <c r="AN17" s="28">
        <v>3365761</v>
      </c>
      <c r="AO17" s="28">
        <v>611862</v>
      </c>
      <c r="AP17" s="28">
        <v>504023</v>
      </c>
      <c r="AQ17" s="28">
        <v>205352</v>
      </c>
      <c r="AR17" s="28">
        <v>133427</v>
      </c>
      <c r="AS17" s="28">
        <v>860763</v>
      </c>
      <c r="AT17" s="28">
        <v>418574</v>
      </c>
      <c r="AU17" s="28">
        <v>507297</v>
      </c>
      <c r="AV17" s="28">
        <v>233643</v>
      </c>
      <c r="AW17" s="28">
        <v>259765</v>
      </c>
      <c r="AX17" s="28">
        <v>143129</v>
      </c>
      <c r="AY17" s="28">
        <v>5319345</v>
      </c>
      <c r="AZ17" s="28">
        <v>8752577</v>
      </c>
      <c r="BA17" s="65">
        <v>3900</v>
      </c>
      <c r="BB17" s="65">
        <v>130</v>
      </c>
      <c r="BC17" s="28">
        <v>5319345</v>
      </c>
      <c r="BD17" s="28">
        <v>8752589</v>
      </c>
      <c r="BE17" s="28">
        <v>1995689</v>
      </c>
      <c r="BF17" s="28">
        <v>2396593</v>
      </c>
      <c r="BG17" s="28">
        <v>759895</v>
      </c>
      <c r="BH17" s="28">
        <v>1802034</v>
      </c>
      <c r="BI17" s="79">
        <v>7971</v>
      </c>
      <c r="BJ17" s="79">
        <v>1418</v>
      </c>
      <c r="BK17" s="28">
        <v>250216</v>
      </c>
      <c r="BL17" s="28">
        <v>109274</v>
      </c>
      <c r="BM17" s="79">
        <v>13</v>
      </c>
      <c r="BN17" s="79">
        <v>298</v>
      </c>
      <c r="BO17" s="28">
        <v>22631</v>
      </c>
      <c r="BP17" s="28">
        <v>10679</v>
      </c>
      <c r="BQ17" s="28">
        <v>835193</v>
      </c>
      <c r="BR17" s="28">
        <v>258045</v>
      </c>
      <c r="BS17" s="28">
        <v>1124</v>
      </c>
      <c r="BT17" s="28">
        <v>201</v>
      </c>
      <c r="BU17" s="28">
        <v>720173</v>
      </c>
      <c r="BV17" s="28">
        <v>849188</v>
      </c>
      <c r="BW17" s="28">
        <v>590376</v>
      </c>
      <c r="BX17" s="28">
        <v>680539</v>
      </c>
      <c r="BY17" s="28">
        <v>127427</v>
      </c>
      <c r="BZ17" s="28">
        <v>123195</v>
      </c>
      <c r="CA17" s="28">
        <v>45130</v>
      </c>
      <c r="CB17" s="28">
        <v>19923</v>
      </c>
      <c r="CC17" s="28">
        <v>5518313</v>
      </c>
      <c r="CD17" s="28">
        <v>10263460</v>
      </c>
      <c r="CE17" s="28">
        <v>8266812</v>
      </c>
      <c r="CF17" s="28">
        <v>20211228</v>
      </c>
      <c r="CG17" s="28">
        <v>8119020</v>
      </c>
      <c r="CH17" s="28">
        <v>19223167</v>
      </c>
      <c r="CI17" s="28">
        <v>254995</v>
      </c>
      <c r="CJ17" s="28">
        <v>918182</v>
      </c>
      <c r="CK17" s="28">
        <v>22916</v>
      </c>
      <c r="CL17" s="28">
        <v>65305</v>
      </c>
      <c r="CM17" s="65">
        <v>1150</v>
      </c>
      <c r="CN17" s="65">
        <v>179</v>
      </c>
      <c r="CO17" s="28">
        <v>11456</v>
      </c>
      <c r="CP17" s="28">
        <v>3518</v>
      </c>
      <c r="CQ17" s="28">
        <v>2985720</v>
      </c>
      <c r="CR17" s="28">
        <v>10259110</v>
      </c>
      <c r="CS17" s="28">
        <v>2383188</v>
      </c>
      <c r="CT17" s="28">
        <v>6600810</v>
      </c>
      <c r="CU17" s="28">
        <v>2194792</v>
      </c>
      <c r="CV17" s="28">
        <v>3242566</v>
      </c>
      <c r="CW17" s="28">
        <v>473869</v>
      </c>
      <c r="CX17" s="28">
        <v>340972</v>
      </c>
      <c r="CY17" s="28">
        <v>7653470</v>
      </c>
      <c r="CZ17" s="28">
        <v>21697300</v>
      </c>
      <c r="DA17" s="28">
        <v>7571972</v>
      </c>
      <c r="DB17" s="28">
        <v>21439298</v>
      </c>
      <c r="DC17" s="28">
        <v>108586</v>
      </c>
      <c r="DD17" s="28">
        <v>258002</v>
      </c>
      <c r="DE17" s="28">
        <v>1099725</v>
      </c>
      <c r="DF17" s="28">
        <v>1506084</v>
      </c>
      <c r="DG17" s="28">
        <v>300784</v>
      </c>
      <c r="DH17" s="27">
        <v>13569</v>
      </c>
    </row>
    <row r="18" spans="1:112" ht="15.95" customHeight="1" x14ac:dyDescent="0.2">
      <c r="A18" s="78" t="s">
        <v>211</v>
      </c>
      <c r="B18" s="28">
        <v>14913880</v>
      </c>
      <c r="C18" s="28">
        <v>6029477</v>
      </c>
      <c r="D18" s="28">
        <v>6078060</v>
      </c>
      <c r="E18" s="28">
        <v>324846</v>
      </c>
      <c r="F18" s="28">
        <v>76800</v>
      </c>
      <c r="G18" s="28">
        <v>650208</v>
      </c>
      <c r="H18" s="28">
        <v>393356</v>
      </c>
      <c r="I18" s="28">
        <v>1247644</v>
      </c>
      <c r="J18" s="28">
        <v>1217115</v>
      </c>
      <c r="K18" s="28">
        <v>1621265</v>
      </c>
      <c r="L18" s="28">
        <v>376638</v>
      </c>
      <c r="M18" s="28">
        <v>3348790</v>
      </c>
      <c r="N18" s="28">
        <v>2824166</v>
      </c>
      <c r="O18" s="28">
        <v>153203</v>
      </c>
      <c r="P18" s="28">
        <v>62382</v>
      </c>
      <c r="Q18" s="28">
        <v>5777</v>
      </c>
      <c r="R18" s="28">
        <v>6045</v>
      </c>
      <c r="S18" s="28">
        <v>4207</v>
      </c>
      <c r="T18" s="28">
        <v>6081</v>
      </c>
      <c r="U18" s="65">
        <v>8085</v>
      </c>
      <c r="V18" s="65">
        <v>5317</v>
      </c>
      <c r="W18" s="28">
        <v>0</v>
      </c>
      <c r="X18" s="28">
        <v>0</v>
      </c>
      <c r="Y18" s="65">
        <v>3986</v>
      </c>
      <c r="Z18" s="65">
        <v>5556</v>
      </c>
      <c r="AA18" s="28">
        <v>0</v>
      </c>
      <c r="AB18" s="28">
        <v>0</v>
      </c>
      <c r="AC18" s="79">
        <v>2042</v>
      </c>
      <c r="AD18" s="79">
        <v>2302</v>
      </c>
      <c r="AE18" s="28">
        <v>10020</v>
      </c>
      <c r="AF18" s="28">
        <v>8721</v>
      </c>
      <c r="AG18" s="28">
        <v>0</v>
      </c>
      <c r="AH18" s="28">
        <v>0</v>
      </c>
      <c r="AI18" s="35">
        <v>5011073</v>
      </c>
      <c r="AJ18" s="35">
        <v>12869815</v>
      </c>
      <c r="AK18" s="28">
        <v>3954037</v>
      </c>
      <c r="AL18" s="28">
        <v>7452771</v>
      </c>
      <c r="AM18" s="28">
        <v>2816184</v>
      </c>
      <c r="AN18" s="28">
        <v>4407863</v>
      </c>
      <c r="AO18" s="28">
        <v>948505</v>
      </c>
      <c r="AP18" s="28">
        <v>838921</v>
      </c>
      <c r="AQ18" s="28">
        <v>248624</v>
      </c>
      <c r="AR18" s="28">
        <v>162379</v>
      </c>
      <c r="AS18" s="28">
        <v>1979511</v>
      </c>
      <c r="AT18" s="28">
        <v>1096985</v>
      </c>
      <c r="AU18" s="28">
        <v>1528150</v>
      </c>
      <c r="AV18" s="28">
        <v>786317</v>
      </c>
      <c r="AW18" s="28">
        <v>392493</v>
      </c>
      <c r="AX18" s="28">
        <v>266087</v>
      </c>
      <c r="AY18" s="28">
        <v>10561750</v>
      </c>
      <c r="AZ18" s="28">
        <v>25167659</v>
      </c>
      <c r="BA18" s="65">
        <v>0</v>
      </c>
      <c r="BB18" s="65">
        <v>0</v>
      </c>
      <c r="BC18" s="28">
        <v>10563700</v>
      </c>
      <c r="BD18" s="28">
        <v>25167676</v>
      </c>
      <c r="BE18" s="28">
        <v>3357593</v>
      </c>
      <c r="BF18" s="28">
        <v>4634811</v>
      </c>
      <c r="BG18" s="28">
        <v>1401959</v>
      </c>
      <c r="BH18" s="28">
        <v>3359800</v>
      </c>
      <c r="BI18" s="65">
        <v>9981</v>
      </c>
      <c r="BJ18" s="65">
        <v>1148</v>
      </c>
      <c r="BK18" s="28">
        <v>538849</v>
      </c>
      <c r="BL18" s="28">
        <v>300776</v>
      </c>
      <c r="BM18" s="28">
        <v>1675</v>
      </c>
      <c r="BN18" s="28">
        <v>3026</v>
      </c>
      <c r="BO18" s="28">
        <v>72453</v>
      </c>
      <c r="BP18" s="28">
        <v>51722</v>
      </c>
      <c r="BQ18" s="28">
        <v>1194416</v>
      </c>
      <c r="BR18" s="28">
        <v>468766</v>
      </c>
      <c r="BS18" s="28">
        <v>1791</v>
      </c>
      <c r="BT18" s="28">
        <v>4112</v>
      </c>
      <c r="BU18" s="28">
        <v>1046443</v>
      </c>
      <c r="BV18" s="28">
        <v>1282491</v>
      </c>
      <c r="BW18" s="28">
        <v>881600</v>
      </c>
      <c r="BX18" s="28">
        <v>904136</v>
      </c>
      <c r="BY18" s="28">
        <v>290363</v>
      </c>
      <c r="BZ18" s="28">
        <v>315327</v>
      </c>
      <c r="CA18" s="28">
        <v>61359</v>
      </c>
      <c r="CB18" s="28">
        <v>38985</v>
      </c>
      <c r="CC18" s="28">
        <v>10896396</v>
      </c>
      <c r="CD18" s="28">
        <v>28408479</v>
      </c>
      <c r="CE18" s="28">
        <v>14252815</v>
      </c>
      <c r="CF18" s="28">
        <v>46978386</v>
      </c>
      <c r="CG18" s="28">
        <v>13985449</v>
      </c>
      <c r="CH18" s="28">
        <v>45158023</v>
      </c>
      <c r="CI18" s="28">
        <v>453779</v>
      </c>
      <c r="CJ18" s="28">
        <v>1651071</v>
      </c>
      <c r="CK18" s="28">
        <v>52826</v>
      </c>
      <c r="CL18" s="28">
        <v>155951</v>
      </c>
      <c r="CM18" s="65">
        <v>0</v>
      </c>
      <c r="CN18" s="65">
        <v>0</v>
      </c>
      <c r="CO18" s="28">
        <v>26063</v>
      </c>
      <c r="CP18" s="28">
        <v>13296</v>
      </c>
      <c r="CQ18" s="28">
        <v>3762878</v>
      </c>
      <c r="CR18" s="28">
        <v>10490340</v>
      </c>
      <c r="CS18" s="28">
        <v>3027354</v>
      </c>
      <c r="CT18" s="28">
        <v>5762318</v>
      </c>
      <c r="CU18" s="28">
        <v>2670787</v>
      </c>
      <c r="CV18" s="28">
        <v>4092535</v>
      </c>
      <c r="CW18" s="28">
        <v>609903</v>
      </c>
      <c r="CX18" s="28">
        <v>533848</v>
      </c>
      <c r="CY18" s="28">
        <v>12513392</v>
      </c>
      <c r="CZ18" s="28">
        <v>32650799</v>
      </c>
      <c r="DA18" s="28">
        <v>12394535</v>
      </c>
      <c r="DB18" s="28">
        <v>32296106</v>
      </c>
      <c r="DC18" s="28">
        <v>180262</v>
      </c>
      <c r="DD18" s="28">
        <v>354693</v>
      </c>
      <c r="DE18" s="28">
        <v>2318618</v>
      </c>
      <c r="DF18" s="28">
        <v>3654964</v>
      </c>
      <c r="DG18" s="28">
        <v>676373</v>
      </c>
      <c r="DH18" s="27">
        <v>32325</v>
      </c>
    </row>
    <row r="19" spans="1:112" ht="15.95" customHeight="1" x14ac:dyDescent="0.2">
      <c r="A19" s="78" t="s">
        <v>212</v>
      </c>
      <c r="B19" s="28">
        <v>11625418</v>
      </c>
      <c r="C19" s="28">
        <v>4635139</v>
      </c>
      <c r="D19" s="28">
        <v>5561854</v>
      </c>
      <c r="E19" s="28">
        <v>370813</v>
      </c>
      <c r="F19" s="28">
        <v>95793</v>
      </c>
      <c r="G19" s="28">
        <v>506365</v>
      </c>
      <c r="H19" s="28">
        <v>285221</v>
      </c>
      <c r="I19" s="28">
        <v>968664</v>
      </c>
      <c r="J19" s="28">
        <v>1123447</v>
      </c>
      <c r="K19" s="28">
        <v>1283688</v>
      </c>
      <c r="L19" s="28">
        <v>189594</v>
      </c>
      <c r="M19" s="28">
        <v>2791873</v>
      </c>
      <c r="N19" s="28">
        <v>3260947</v>
      </c>
      <c r="O19" s="28">
        <v>235410</v>
      </c>
      <c r="P19" s="28">
        <v>107127</v>
      </c>
      <c r="Q19" s="28">
        <v>8260</v>
      </c>
      <c r="R19" s="28">
        <v>10159</v>
      </c>
      <c r="S19" s="28">
        <v>4344</v>
      </c>
      <c r="T19" s="28">
        <v>5320</v>
      </c>
      <c r="U19" s="28">
        <v>9048</v>
      </c>
      <c r="V19" s="28">
        <v>11984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10992</v>
      </c>
      <c r="AF19" s="28">
        <v>15089</v>
      </c>
      <c r="AG19" s="28">
        <v>0</v>
      </c>
      <c r="AH19" s="28">
        <v>0</v>
      </c>
      <c r="AI19" s="35">
        <v>2317986</v>
      </c>
      <c r="AJ19" s="35">
        <v>4129956</v>
      </c>
      <c r="AK19" s="28">
        <v>1363626</v>
      </c>
      <c r="AL19" s="28">
        <v>1393596</v>
      </c>
      <c r="AM19" s="28">
        <v>1379742</v>
      </c>
      <c r="AN19" s="28">
        <v>2023870</v>
      </c>
      <c r="AO19" s="28">
        <v>646902</v>
      </c>
      <c r="AP19" s="28">
        <v>598458</v>
      </c>
      <c r="AQ19" s="28">
        <v>121561</v>
      </c>
      <c r="AR19" s="28">
        <v>112697</v>
      </c>
      <c r="AS19" s="28">
        <v>868849</v>
      </c>
      <c r="AT19" s="28">
        <v>457176</v>
      </c>
      <c r="AU19" s="28">
        <v>420654</v>
      </c>
      <c r="AV19" s="28">
        <v>139884</v>
      </c>
      <c r="AW19" s="28">
        <v>394574</v>
      </c>
      <c r="AX19" s="28">
        <v>279418</v>
      </c>
      <c r="AY19" s="28">
        <v>9701526</v>
      </c>
      <c r="AZ19" s="28">
        <v>32530107</v>
      </c>
      <c r="BA19" s="65">
        <v>0</v>
      </c>
      <c r="BB19" s="65">
        <v>0</v>
      </c>
      <c r="BC19" s="28">
        <v>9702501</v>
      </c>
      <c r="BD19" s="28">
        <v>32530207</v>
      </c>
      <c r="BE19" s="28">
        <v>2462045</v>
      </c>
      <c r="BF19" s="28">
        <v>3946895</v>
      </c>
      <c r="BG19" s="28">
        <v>1062700</v>
      </c>
      <c r="BH19" s="28">
        <v>2819948</v>
      </c>
      <c r="BI19" s="65">
        <v>0</v>
      </c>
      <c r="BJ19" s="65">
        <v>0</v>
      </c>
      <c r="BK19" s="28">
        <v>486311</v>
      </c>
      <c r="BL19" s="28">
        <v>281640</v>
      </c>
      <c r="BM19" s="28">
        <v>1222</v>
      </c>
      <c r="BN19" s="28">
        <v>6363</v>
      </c>
      <c r="BO19" s="28">
        <v>77896</v>
      </c>
      <c r="BP19" s="28">
        <v>43275</v>
      </c>
      <c r="BQ19" s="28">
        <v>778043</v>
      </c>
      <c r="BR19" s="28">
        <v>396946</v>
      </c>
      <c r="BS19" s="28">
        <v>4402</v>
      </c>
      <c r="BT19" s="28">
        <v>7109</v>
      </c>
      <c r="BU19" s="28">
        <v>495064</v>
      </c>
      <c r="BV19" s="28">
        <v>479457</v>
      </c>
      <c r="BW19" s="28">
        <v>335969</v>
      </c>
      <c r="BX19" s="28">
        <v>217483</v>
      </c>
      <c r="BY19" s="28">
        <v>210376</v>
      </c>
      <c r="BZ19" s="28">
        <v>192317</v>
      </c>
      <c r="CA19" s="28">
        <v>61376</v>
      </c>
      <c r="CB19" s="28">
        <v>39110</v>
      </c>
      <c r="CC19" s="28">
        <v>9941601</v>
      </c>
      <c r="CD19" s="28">
        <v>35929385</v>
      </c>
      <c r="CE19" s="28">
        <v>11243354</v>
      </c>
      <c r="CF19" s="28">
        <v>52023288</v>
      </c>
      <c r="CG19" s="28">
        <v>11044678</v>
      </c>
      <c r="CH19" s="28">
        <v>49962932</v>
      </c>
      <c r="CI19" s="28">
        <v>448583</v>
      </c>
      <c r="CJ19" s="28">
        <v>1831643</v>
      </c>
      <c r="CK19" s="28">
        <v>61622</v>
      </c>
      <c r="CL19" s="28">
        <v>223078</v>
      </c>
      <c r="CM19" s="79">
        <v>16</v>
      </c>
      <c r="CN19" s="79">
        <v>61</v>
      </c>
      <c r="CO19" s="28">
        <v>23685</v>
      </c>
      <c r="CP19" s="28">
        <v>5285</v>
      </c>
      <c r="CQ19" s="28">
        <v>1551726</v>
      </c>
      <c r="CR19" s="28">
        <v>3193323</v>
      </c>
      <c r="CS19" s="28">
        <v>959199</v>
      </c>
      <c r="CT19" s="28">
        <v>1036229</v>
      </c>
      <c r="CU19" s="28">
        <v>1263570</v>
      </c>
      <c r="CV19" s="28">
        <v>1831554</v>
      </c>
      <c r="CW19" s="28">
        <v>317192</v>
      </c>
      <c r="CX19" s="28">
        <v>279930</v>
      </c>
      <c r="CY19" s="28">
        <v>9451235</v>
      </c>
      <c r="CZ19" s="28">
        <v>23124527</v>
      </c>
      <c r="DA19" s="28">
        <v>9329433</v>
      </c>
      <c r="DB19" s="28">
        <v>22790260</v>
      </c>
      <c r="DC19" s="28">
        <v>177359</v>
      </c>
      <c r="DD19" s="28">
        <v>334267</v>
      </c>
      <c r="DE19" s="28">
        <v>2122939</v>
      </c>
      <c r="DF19" s="28">
        <v>3902638</v>
      </c>
      <c r="DG19" s="28">
        <v>660490</v>
      </c>
      <c r="DH19" s="27">
        <v>34051</v>
      </c>
    </row>
    <row r="20" spans="1:112" ht="15.95" customHeight="1" x14ac:dyDescent="0.2">
      <c r="A20" s="78" t="s">
        <v>213</v>
      </c>
      <c r="B20" s="28">
        <v>19980117</v>
      </c>
      <c r="C20" s="28">
        <v>8149892</v>
      </c>
      <c r="D20" s="28">
        <v>12453771</v>
      </c>
      <c r="E20" s="28">
        <v>1060050</v>
      </c>
      <c r="F20" s="28">
        <v>220372</v>
      </c>
      <c r="G20" s="28">
        <v>1042382</v>
      </c>
      <c r="H20" s="28">
        <v>588927</v>
      </c>
      <c r="I20" s="28">
        <v>1594142</v>
      </c>
      <c r="J20" s="28">
        <v>2003676</v>
      </c>
      <c r="K20" s="28">
        <v>1268869</v>
      </c>
      <c r="L20" s="28">
        <v>214552</v>
      </c>
      <c r="M20" s="28">
        <v>5314652</v>
      </c>
      <c r="N20" s="28">
        <v>8148380</v>
      </c>
      <c r="O20" s="28">
        <v>520093</v>
      </c>
      <c r="P20" s="28">
        <v>291646</v>
      </c>
      <c r="Q20" s="28">
        <v>22033</v>
      </c>
      <c r="R20" s="28">
        <v>21445</v>
      </c>
      <c r="S20" s="28">
        <v>17204</v>
      </c>
      <c r="T20" s="28">
        <v>15106</v>
      </c>
      <c r="U20" s="28">
        <v>15093</v>
      </c>
      <c r="V20" s="28">
        <v>34637</v>
      </c>
      <c r="W20" s="28">
        <v>0</v>
      </c>
      <c r="X20" s="28">
        <v>0</v>
      </c>
      <c r="Y20" s="65">
        <v>0</v>
      </c>
      <c r="Z20" s="65">
        <v>0</v>
      </c>
      <c r="AA20" s="28">
        <v>0</v>
      </c>
      <c r="AB20" s="28">
        <v>0</v>
      </c>
      <c r="AC20" s="79">
        <v>4000</v>
      </c>
      <c r="AD20" s="79">
        <v>24486</v>
      </c>
      <c r="AE20" s="28">
        <v>30822</v>
      </c>
      <c r="AF20" s="28">
        <v>39689</v>
      </c>
      <c r="AG20" s="65">
        <v>0</v>
      </c>
      <c r="AH20" s="65">
        <v>0</v>
      </c>
      <c r="AI20" s="35">
        <v>1984318</v>
      </c>
      <c r="AJ20" s="35">
        <v>2476942</v>
      </c>
      <c r="AK20" s="28">
        <v>105430</v>
      </c>
      <c r="AL20" s="28">
        <v>37480</v>
      </c>
      <c r="AM20" s="28">
        <v>903386</v>
      </c>
      <c r="AN20" s="28">
        <v>1266751</v>
      </c>
      <c r="AO20" s="28">
        <v>1175408</v>
      </c>
      <c r="AP20" s="28">
        <v>1066124</v>
      </c>
      <c r="AQ20" s="28">
        <v>81146</v>
      </c>
      <c r="AR20" s="28">
        <v>93047</v>
      </c>
      <c r="AS20" s="28">
        <v>1038510</v>
      </c>
      <c r="AT20" s="28">
        <v>849846</v>
      </c>
      <c r="AU20" s="79">
        <v>3319</v>
      </c>
      <c r="AV20" s="79">
        <v>1367</v>
      </c>
      <c r="AW20" s="28">
        <v>986768</v>
      </c>
      <c r="AX20" s="28">
        <v>793840</v>
      </c>
      <c r="AY20" s="28">
        <v>18683039</v>
      </c>
      <c r="AZ20" s="28">
        <v>99790385</v>
      </c>
      <c r="BA20" s="79">
        <v>2856</v>
      </c>
      <c r="BB20" s="79">
        <v>1410</v>
      </c>
      <c r="BC20" s="28">
        <v>18684013</v>
      </c>
      <c r="BD20" s="28">
        <v>99791796</v>
      </c>
      <c r="BE20" s="28">
        <v>4160688</v>
      </c>
      <c r="BF20" s="28">
        <v>8162589</v>
      </c>
      <c r="BG20" s="28">
        <v>2153375</v>
      </c>
      <c r="BH20" s="28">
        <v>5957917</v>
      </c>
      <c r="BI20" s="79">
        <v>5036</v>
      </c>
      <c r="BJ20" s="79">
        <v>902</v>
      </c>
      <c r="BK20" s="28">
        <v>1039359</v>
      </c>
      <c r="BL20" s="28">
        <v>805786</v>
      </c>
      <c r="BM20" s="28">
        <v>4364</v>
      </c>
      <c r="BN20" s="28">
        <v>41153</v>
      </c>
      <c r="BO20" s="28">
        <v>143799</v>
      </c>
      <c r="BP20" s="28">
        <v>78628</v>
      </c>
      <c r="BQ20" s="28">
        <v>826805</v>
      </c>
      <c r="BR20" s="28">
        <v>562628</v>
      </c>
      <c r="BS20" s="28">
        <v>3202</v>
      </c>
      <c r="BT20" s="28">
        <v>5711</v>
      </c>
      <c r="BU20" s="28">
        <v>340433</v>
      </c>
      <c r="BV20" s="28">
        <v>264552</v>
      </c>
      <c r="BW20" s="28">
        <v>33648</v>
      </c>
      <c r="BX20" s="28">
        <v>9484</v>
      </c>
      <c r="BY20" s="28">
        <v>270870</v>
      </c>
      <c r="BZ20" s="28">
        <v>191656</v>
      </c>
      <c r="CA20" s="28">
        <v>66583</v>
      </c>
      <c r="CB20" s="28">
        <v>39525</v>
      </c>
      <c r="CC20" s="28">
        <v>18884216</v>
      </c>
      <c r="CD20" s="28">
        <v>107582997</v>
      </c>
      <c r="CE20" s="28">
        <v>19579506</v>
      </c>
      <c r="CF20" s="28">
        <v>138397650</v>
      </c>
      <c r="CG20" s="28">
        <v>19105139</v>
      </c>
      <c r="CH20" s="28">
        <v>130554282</v>
      </c>
      <c r="CI20" s="28">
        <v>1379361</v>
      </c>
      <c r="CJ20" s="28">
        <v>7108896</v>
      </c>
      <c r="CK20" s="28">
        <v>159922</v>
      </c>
      <c r="CL20" s="28">
        <v>719201</v>
      </c>
      <c r="CM20" s="28">
        <v>5211</v>
      </c>
      <c r="CN20" s="28">
        <v>3712</v>
      </c>
      <c r="CO20" s="28">
        <v>38843</v>
      </c>
      <c r="CP20" s="28">
        <v>10505</v>
      </c>
      <c r="CQ20" s="28">
        <v>916851</v>
      </c>
      <c r="CR20" s="28">
        <v>1362545</v>
      </c>
      <c r="CS20" s="28">
        <v>76533</v>
      </c>
      <c r="CT20" s="28">
        <v>26630</v>
      </c>
      <c r="CU20" s="28">
        <v>776269</v>
      </c>
      <c r="CV20" s="28">
        <v>1075095</v>
      </c>
      <c r="CW20" s="28">
        <v>260582</v>
      </c>
      <c r="CX20" s="28">
        <v>232759</v>
      </c>
      <c r="CY20" s="28">
        <v>15246319</v>
      </c>
      <c r="CZ20" s="28">
        <v>42568968</v>
      </c>
      <c r="DA20" s="28">
        <v>14866776</v>
      </c>
      <c r="DB20" s="28">
        <v>41320964</v>
      </c>
      <c r="DC20" s="28">
        <v>511850</v>
      </c>
      <c r="DD20" s="28">
        <v>1248004</v>
      </c>
      <c r="DE20" s="28">
        <v>4661515</v>
      </c>
      <c r="DF20" s="28">
        <v>10550991</v>
      </c>
      <c r="DG20" s="28">
        <v>1610053</v>
      </c>
      <c r="DH20" s="27">
        <v>86616</v>
      </c>
    </row>
    <row r="21" spans="1:112" ht="15.95" customHeight="1" x14ac:dyDescent="0.2">
      <c r="A21" s="78" t="s">
        <v>214</v>
      </c>
      <c r="B21" s="28">
        <v>12821791</v>
      </c>
      <c r="C21" s="28">
        <v>5603391</v>
      </c>
      <c r="D21" s="28">
        <v>9899969</v>
      </c>
      <c r="E21" s="28">
        <v>1027229</v>
      </c>
      <c r="F21" s="28">
        <v>335965</v>
      </c>
      <c r="G21" s="28">
        <v>913516</v>
      </c>
      <c r="H21" s="28">
        <v>524071</v>
      </c>
      <c r="I21" s="28">
        <v>1238875</v>
      </c>
      <c r="J21" s="28">
        <v>1597276</v>
      </c>
      <c r="K21" s="28">
        <v>0</v>
      </c>
      <c r="L21" s="28">
        <v>0</v>
      </c>
      <c r="M21" s="28">
        <v>3694847</v>
      </c>
      <c r="N21" s="28">
        <v>6198633</v>
      </c>
      <c r="O21" s="28">
        <v>444998</v>
      </c>
      <c r="P21" s="28">
        <v>279767</v>
      </c>
      <c r="Q21" s="28">
        <v>20175</v>
      </c>
      <c r="R21" s="28">
        <v>52979</v>
      </c>
      <c r="S21" s="28">
        <v>18494</v>
      </c>
      <c r="T21" s="28">
        <v>18277</v>
      </c>
      <c r="U21" s="28">
        <v>10007</v>
      </c>
      <c r="V21" s="28">
        <v>38073</v>
      </c>
      <c r="W21" s="28">
        <v>0</v>
      </c>
      <c r="X21" s="28">
        <v>0</v>
      </c>
      <c r="Y21" s="65">
        <v>3021</v>
      </c>
      <c r="Z21" s="65">
        <v>5423</v>
      </c>
      <c r="AA21" s="65">
        <v>0</v>
      </c>
      <c r="AB21" s="65">
        <v>0</v>
      </c>
      <c r="AC21" s="79">
        <v>5585</v>
      </c>
      <c r="AD21" s="79">
        <v>26514</v>
      </c>
      <c r="AE21" s="28">
        <v>11324</v>
      </c>
      <c r="AF21" s="28">
        <v>19308</v>
      </c>
      <c r="AG21" s="65">
        <v>1032</v>
      </c>
      <c r="AH21" s="65">
        <v>1988</v>
      </c>
      <c r="AI21" s="35">
        <v>1019470</v>
      </c>
      <c r="AJ21" s="35">
        <v>1067960</v>
      </c>
      <c r="AK21" s="28">
        <v>0</v>
      </c>
      <c r="AL21" s="28">
        <v>0</v>
      </c>
      <c r="AM21" s="28">
        <v>132455</v>
      </c>
      <c r="AN21" s="28">
        <v>208865</v>
      </c>
      <c r="AO21" s="28">
        <v>898538</v>
      </c>
      <c r="AP21" s="28">
        <v>831652</v>
      </c>
      <c r="AQ21" s="28">
        <v>13597</v>
      </c>
      <c r="AR21" s="28">
        <v>20462</v>
      </c>
      <c r="AS21" s="28">
        <v>884297</v>
      </c>
      <c r="AT21" s="28">
        <v>802326</v>
      </c>
      <c r="AU21" s="28">
        <v>0</v>
      </c>
      <c r="AV21" s="28">
        <v>0</v>
      </c>
      <c r="AW21" s="28">
        <v>870288</v>
      </c>
      <c r="AX21" s="28">
        <v>781857</v>
      </c>
      <c r="AY21" s="28">
        <v>12561202</v>
      </c>
      <c r="AZ21" s="28">
        <v>105900927</v>
      </c>
      <c r="BA21" s="79">
        <v>1632</v>
      </c>
      <c r="BB21" s="79">
        <v>532</v>
      </c>
      <c r="BC21" s="28">
        <v>12562177</v>
      </c>
      <c r="BD21" s="28">
        <v>105901459</v>
      </c>
      <c r="BE21" s="28">
        <v>2701417</v>
      </c>
      <c r="BF21" s="28">
        <v>6856283</v>
      </c>
      <c r="BG21" s="28">
        <v>1598353</v>
      </c>
      <c r="BH21" s="28">
        <v>5275110</v>
      </c>
      <c r="BI21" s="79">
        <v>7017</v>
      </c>
      <c r="BJ21" s="79">
        <v>960</v>
      </c>
      <c r="BK21" s="28">
        <v>719594</v>
      </c>
      <c r="BL21" s="28">
        <v>800413</v>
      </c>
      <c r="BM21" s="28">
        <v>9893</v>
      </c>
      <c r="BN21" s="28">
        <v>19119</v>
      </c>
      <c r="BO21" s="28">
        <v>111111</v>
      </c>
      <c r="BP21" s="28">
        <v>59370</v>
      </c>
      <c r="BQ21" s="28">
        <v>267942</v>
      </c>
      <c r="BR21" s="28">
        <v>264492</v>
      </c>
      <c r="BS21" s="28">
        <v>5888</v>
      </c>
      <c r="BT21" s="28">
        <v>2560</v>
      </c>
      <c r="BU21" s="28">
        <v>59236</v>
      </c>
      <c r="BV21" s="28">
        <v>63067</v>
      </c>
      <c r="BW21" s="28">
        <v>0</v>
      </c>
      <c r="BX21" s="28">
        <v>0</v>
      </c>
      <c r="BY21" s="28">
        <v>48949</v>
      </c>
      <c r="BZ21" s="28">
        <v>51012</v>
      </c>
      <c r="CA21" s="28">
        <v>13160</v>
      </c>
      <c r="CB21" s="28">
        <v>9760</v>
      </c>
      <c r="CC21" s="28">
        <v>12619347</v>
      </c>
      <c r="CD21" s="28">
        <v>112620103</v>
      </c>
      <c r="CE21" s="28">
        <v>12627771</v>
      </c>
      <c r="CF21" s="28">
        <v>133361348</v>
      </c>
      <c r="CG21" s="28">
        <v>12310403</v>
      </c>
      <c r="CH21" s="28">
        <v>124303679</v>
      </c>
      <c r="CI21" s="28">
        <v>1176649</v>
      </c>
      <c r="CJ21" s="28">
        <v>8350396</v>
      </c>
      <c r="CK21" s="28">
        <v>145952</v>
      </c>
      <c r="CL21" s="28">
        <v>699991</v>
      </c>
      <c r="CM21" s="28">
        <v>3548</v>
      </c>
      <c r="CN21" s="28">
        <v>2476</v>
      </c>
      <c r="CO21" s="28">
        <v>27316</v>
      </c>
      <c r="CP21" s="28">
        <v>4807</v>
      </c>
      <c r="CQ21" s="28">
        <v>121739</v>
      </c>
      <c r="CR21" s="28">
        <v>202567</v>
      </c>
      <c r="CS21" s="28">
        <v>0</v>
      </c>
      <c r="CT21" s="28">
        <v>0</v>
      </c>
      <c r="CU21" s="28">
        <v>103332</v>
      </c>
      <c r="CV21" s="28">
        <v>157853</v>
      </c>
      <c r="CW21" s="28">
        <v>36545</v>
      </c>
      <c r="CX21" s="28">
        <v>40035</v>
      </c>
      <c r="CY21" s="28">
        <v>9395892</v>
      </c>
      <c r="CZ21" s="28">
        <v>30780950</v>
      </c>
      <c r="DA21" s="28">
        <v>9058726</v>
      </c>
      <c r="DB21" s="28">
        <v>29446866</v>
      </c>
      <c r="DC21" s="28">
        <v>455746</v>
      </c>
      <c r="DD21" s="28">
        <v>1334084</v>
      </c>
      <c r="DE21" s="28">
        <v>3382347</v>
      </c>
      <c r="DF21" s="28">
        <v>9975938</v>
      </c>
      <c r="DG21" s="28">
        <v>1291930</v>
      </c>
      <c r="DH21" s="27">
        <v>79835</v>
      </c>
    </row>
    <row r="22" spans="1:112" ht="15.95" customHeight="1" x14ac:dyDescent="0.2">
      <c r="A22" s="78" t="s">
        <v>215</v>
      </c>
      <c r="B22" s="28">
        <v>18532593</v>
      </c>
      <c r="C22" s="28">
        <v>8341363</v>
      </c>
      <c r="D22" s="28">
        <v>13453446</v>
      </c>
      <c r="E22" s="28">
        <v>2374519</v>
      </c>
      <c r="F22" s="28">
        <v>1737288</v>
      </c>
      <c r="G22" s="28">
        <v>1810767</v>
      </c>
      <c r="H22" s="28">
        <v>1080781</v>
      </c>
      <c r="I22" s="28">
        <v>1771084</v>
      </c>
      <c r="J22" s="28">
        <v>2512166</v>
      </c>
      <c r="K22" s="28">
        <v>0</v>
      </c>
      <c r="L22" s="28">
        <v>0</v>
      </c>
      <c r="M22" s="28">
        <v>3789389</v>
      </c>
      <c r="N22" s="28">
        <v>5157458</v>
      </c>
      <c r="O22" s="28">
        <v>791300</v>
      </c>
      <c r="P22" s="28">
        <v>746223</v>
      </c>
      <c r="Q22" s="28">
        <v>85556</v>
      </c>
      <c r="R22" s="28">
        <v>262494</v>
      </c>
      <c r="S22" s="28">
        <v>104704</v>
      </c>
      <c r="T22" s="28">
        <v>175562</v>
      </c>
      <c r="U22" s="28">
        <v>20327</v>
      </c>
      <c r="V22" s="28">
        <v>151819</v>
      </c>
      <c r="W22" s="28">
        <v>0</v>
      </c>
      <c r="X22" s="28">
        <v>0</v>
      </c>
      <c r="Y22" s="79">
        <v>1889</v>
      </c>
      <c r="Z22" s="79">
        <v>5849</v>
      </c>
      <c r="AA22" s="65">
        <v>2611</v>
      </c>
      <c r="AB22" s="65">
        <v>848</v>
      </c>
      <c r="AC22" s="28">
        <v>13730</v>
      </c>
      <c r="AD22" s="28">
        <v>77271</v>
      </c>
      <c r="AE22" s="79">
        <v>5926</v>
      </c>
      <c r="AF22" s="79">
        <v>10429</v>
      </c>
      <c r="AG22" s="79">
        <v>2266</v>
      </c>
      <c r="AH22" s="79">
        <v>2831</v>
      </c>
      <c r="AI22" s="35">
        <v>1646850</v>
      </c>
      <c r="AJ22" s="35">
        <v>1612913</v>
      </c>
      <c r="AK22" s="28">
        <v>0</v>
      </c>
      <c r="AL22" s="28">
        <v>0</v>
      </c>
      <c r="AM22" s="28">
        <v>36577</v>
      </c>
      <c r="AN22" s="28">
        <v>64725</v>
      </c>
      <c r="AO22" s="28">
        <v>1615173</v>
      </c>
      <c r="AP22" s="28">
        <v>1537122</v>
      </c>
      <c r="AQ22" s="28">
        <v>0</v>
      </c>
      <c r="AR22" s="28">
        <v>0</v>
      </c>
      <c r="AS22" s="35">
        <v>1604987</v>
      </c>
      <c r="AT22" s="35">
        <v>1532805</v>
      </c>
      <c r="AU22" s="28">
        <v>0</v>
      </c>
      <c r="AV22" s="28">
        <v>0</v>
      </c>
      <c r="AW22" s="28">
        <v>1602705</v>
      </c>
      <c r="AX22" s="28">
        <v>1521772</v>
      </c>
      <c r="AY22" s="28">
        <v>18399987</v>
      </c>
      <c r="AZ22" s="28">
        <v>316328337</v>
      </c>
      <c r="BA22" s="28">
        <v>60384</v>
      </c>
      <c r="BB22" s="28">
        <v>21301</v>
      </c>
      <c r="BC22" s="28">
        <v>18402358</v>
      </c>
      <c r="BD22" s="28">
        <v>316349637</v>
      </c>
      <c r="BE22" s="28">
        <v>4457756</v>
      </c>
      <c r="BF22" s="28">
        <v>15336172</v>
      </c>
      <c r="BG22" s="28">
        <v>2766776</v>
      </c>
      <c r="BH22" s="28">
        <v>12148782</v>
      </c>
      <c r="BI22" s="79">
        <v>2877</v>
      </c>
      <c r="BJ22" s="79">
        <v>282</v>
      </c>
      <c r="BK22" s="28">
        <v>1212883</v>
      </c>
      <c r="BL22" s="28">
        <v>2137065</v>
      </c>
      <c r="BM22" s="28">
        <v>34784</v>
      </c>
      <c r="BN22" s="28">
        <v>92559</v>
      </c>
      <c r="BO22" s="28">
        <v>171177</v>
      </c>
      <c r="BP22" s="28">
        <v>121067</v>
      </c>
      <c r="BQ22" s="28">
        <v>225747</v>
      </c>
      <c r="BR22" s="28">
        <v>342087</v>
      </c>
      <c r="BS22" s="28">
        <v>146945</v>
      </c>
      <c r="BT22" s="28">
        <v>37198</v>
      </c>
      <c r="BU22" s="28">
        <v>10952</v>
      </c>
      <c r="BV22" s="28">
        <v>11286</v>
      </c>
      <c r="BW22" s="28">
        <v>0</v>
      </c>
      <c r="BX22" s="28">
        <v>0</v>
      </c>
      <c r="BY22" s="28">
        <v>9805</v>
      </c>
      <c r="BZ22" s="28">
        <v>10013</v>
      </c>
      <c r="CA22" s="28">
        <v>1342</v>
      </c>
      <c r="CB22" s="28">
        <v>1272</v>
      </c>
      <c r="CC22" s="28">
        <v>18423273</v>
      </c>
      <c r="CD22" s="28">
        <v>331550208</v>
      </c>
      <c r="CE22" s="28">
        <v>18335699</v>
      </c>
      <c r="CF22" s="28">
        <v>353290830</v>
      </c>
      <c r="CG22" s="28">
        <v>17777492</v>
      </c>
      <c r="CH22" s="28">
        <v>315429501</v>
      </c>
      <c r="CI22" s="28">
        <v>2540190</v>
      </c>
      <c r="CJ22" s="28">
        <v>33416732</v>
      </c>
      <c r="CK22" s="28">
        <v>418590</v>
      </c>
      <c r="CL22" s="28">
        <v>3658319</v>
      </c>
      <c r="CM22" s="28">
        <v>740405</v>
      </c>
      <c r="CN22" s="28">
        <v>767156</v>
      </c>
      <c r="CO22" s="28">
        <v>34344</v>
      </c>
      <c r="CP22" s="28">
        <v>6770</v>
      </c>
      <c r="CQ22" s="35">
        <v>40341</v>
      </c>
      <c r="CR22" s="35">
        <v>68822</v>
      </c>
      <c r="CS22" s="28">
        <v>0</v>
      </c>
      <c r="CT22" s="28">
        <v>0</v>
      </c>
      <c r="CU22" s="28">
        <v>32970</v>
      </c>
      <c r="CV22" s="28">
        <v>54711</v>
      </c>
      <c r="CW22" s="28">
        <v>14357</v>
      </c>
      <c r="CX22" s="28">
        <v>14078</v>
      </c>
      <c r="CY22" s="28">
        <v>11889254</v>
      </c>
      <c r="CZ22" s="28">
        <v>53498917</v>
      </c>
      <c r="DA22" s="28">
        <v>11148066</v>
      </c>
      <c r="DB22" s="28">
        <v>47529946</v>
      </c>
      <c r="DC22" s="28">
        <v>1000449</v>
      </c>
      <c r="DD22" s="28">
        <v>5968971</v>
      </c>
      <c r="DE22" s="28">
        <v>6587404</v>
      </c>
      <c r="DF22" s="28">
        <v>32045664</v>
      </c>
      <c r="DG22" s="28">
        <v>2564133</v>
      </c>
      <c r="DH22" s="27">
        <v>235896</v>
      </c>
    </row>
    <row r="23" spans="1:112" ht="15.95" customHeight="1" x14ac:dyDescent="0.2">
      <c r="A23" s="78" t="s">
        <v>216</v>
      </c>
      <c r="B23" s="28">
        <v>5428176</v>
      </c>
      <c r="C23" s="28">
        <v>2235634</v>
      </c>
      <c r="D23" s="28">
        <v>4814181</v>
      </c>
      <c r="E23" s="28">
        <v>1558206</v>
      </c>
      <c r="F23" s="28">
        <v>3425956</v>
      </c>
      <c r="G23" s="28">
        <v>570666</v>
      </c>
      <c r="H23" s="28">
        <v>322922</v>
      </c>
      <c r="I23" s="28">
        <v>0</v>
      </c>
      <c r="J23" s="28">
        <v>0</v>
      </c>
      <c r="K23" s="28">
        <v>0</v>
      </c>
      <c r="L23" s="28">
        <v>0</v>
      </c>
      <c r="M23" s="28">
        <v>2143</v>
      </c>
      <c r="N23" s="28">
        <v>1797</v>
      </c>
      <c r="O23" s="28">
        <v>219094</v>
      </c>
      <c r="P23" s="28">
        <v>382803</v>
      </c>
      <c r="Q23" s="28">
        <v>72081</v>
      </c>
      <c r="R23" s="28">
        <v>495303</v>
      </c>
      <c r="S23" s="28">
        <v>79253</v>
      </c>
      <c r="T23" s="28">
        <v>97163</v>
      </c>
      <c r="U23" s="65">
        <v>1400</v>
      </c>
      <c r="V23" s="65">
        <v>9406</v>
      </c>
      <c r="W23" s="28">
        <v>0</v>
      </c>
      <c r="X23" s="28">
        <v>0</v>
      </c>
      <c r="Y23" s="65">
        <v>122</v>
      </c>
      <c r="Z23" s="65">
        <v>912</v>
      </c>
      <c r="AA23" s="65">
        <v>780</v>
      </c>
      <c r="AB23" s="65">
        <v>497</v>
      </c>
      <c r="AC23" s="28">
        <v>10901</v>
      </c>
      <c r="AD23" s="28">
        <v>73166</v>
      </c>
      <c r="AE23" s="65">
        <v>600</v>
      </c>
      <c r="AF23" s="65">
        <v>608</v>
      </c>
      <c r="AG23" s="28">
        <v>773</v>
      </c>
      <c r="AH23" s="28">
        <v>1733</v>
      </c>
      <c r="AI23" s="35">
        <v>979</v>
      </c>
      <c r="AJ23" s="35">
        <v>2449</v>
      </c>
      <c r="AK23" s="28">
        <v>0</v>
      </c>
      <c r="AL23" s="28">
        <v>0</v>
      </c>
      <c r="AM23" s="28">
        <v>26</v>
      </c>
      <c r="AN23" s="28">
        <v>48</v>
      </c>
      <c r="AO23" s="28">
        <v>0</v>
      </c>
      <c r="AP23" s="28">
        <v>0</v>
      </c>
      <c r="AQ23" s="28">
        <v>0</v>
      </c>
      <c r="AR23" s="28">
        <v>0</v>
      </c>
      <c r="AS23" s="35">
        <v>947</v>
      </c>
      <c r="AT23" s="35">
        <v>2377</v>
      </c>
      <c r="AU23" s="28">
        <v>0</v>
      </c>
      <c r="AV23" s="28">
        <v>0</v>
      </c>
      <c r="AW23" s="28">
        <v>0</v>
      </c>
      <c r="AX23" s="28">
        <v>0</v>
      </c>
      <c r="AY23" s="28">
        <v>5409762</v>
      </c>
      <c r="AZ23" s="28">
        <v>297192494</v>
      </c>
      <c r="BA23" s="28">
        <v>2608329</v>
      </c>
      <c r="BB23" s="28">
        <v>2639709</v>
      </c>
      <c r="BC23" s="28">
        <v>5418598</v>
      </c>
      <c r="BD23" s="28">
        <v>299832203</v>
      </c>
      <c r="BE23" s="28">
        <v>3295343</v>
      </c>
      <c r="BF23" s="28">
        <v>13118799</v>
      </c>
      <c r="BG23" s="28">
        <v>1267363</v>
      </c>
      <c r="BH23" s="28">
        <v>9686370</v>
      </c>
      <c r="BI23" s="79">
        <v>603</v>
      </c>
      <c r="BJ23" s="79">
        <v>187</v>
      </c>
      <c r="BK23" s="28">
        <v>321925</v>
      </c>
      <c r="BL23" s="28">
        <v>1042396</v>
      </c>
      <c r="BM23" s="28">
        <v>67309</v>
      </c>
      <c r="BN23" s="28">
        <v>333307</v>
      </c>
      <c r="BO23" s="28">
        <v>20691</v>
      </c>
      <c r="BP23" s="28">
        <v>12449</v>
      </c>
      <c r="BQ23" s="28">
        <v>35084</v>
      </c>
      <c r="BR23" s="28">
        <v>94808</v>
      </c>
      <c r="BS23" s="28">
        <v>2365340</v>
      </c>
      <c r="BT23" s="28">
        <v>1835567</v>
      </c>
      <c r="BU23" s="35">
        <v>16</v>
      </c>
      <c r="BV23" s="35">
        <v>43</v>
      </c>
      <c r="BW23" s="28">
        <v>0</v>
      </c>
      <c r="BX23" s="28">
        <v>0</v>
      </c>
      <c r="BY23" s="80">
        <v>15</v>
      </c>
      <c r="BZ23" s="80">
        <v>24</v>
      </c>
      <c r="CA23" s="28">
        <v>0</v>
      </c>
      <c r="CB23" s="28">
        <v>0</v>
      </c>
      <c r="CC23" s="28">
        <v>5421193</v>
      </c>
      <c r="CD23" s="28">
        <v>312938311</v>
      </c>
      <c r="CE23" s="28">
        <v>5361281</v>
      </c>
      <c r="CF23" s="28">
        <v>304195136</v>
      </c>
      <c r="CG23" s="28">
        <v>5028106</v>
      </c>
      <c r="CH23" s="28">
        <v>228390853</v>
      </c>
      <c r="CI23" s="28">
        <v>1592153</v>
      </c>
      <c r="CJ23" s="28">
        <v>63546349</v>
      </c>
      <c r="CK23" s="28">
        <v>438471</v>
      </c>
      <c r="CL23" s="28">
        <v>10613709</v>
      </c>
      <c r="CM23" s="28">
        <v>652614</v>
      </c>
      <c r="CN23" s="28">
        <v>1635508</v>
      </c>
      <c r="CO23" s="28">
        <v>11788</v>
      </c>
      <c r="CP23" s="28">
        <v>5171</v>
      </c>
      <c r="CQ23" s="35">
        <v>19</v>
      </c>
      <c r="CR23" s="35">
        <v>29</v>
      </c>
      <c r="CS23" s="28">
        <v>0</v>
      </c>
      <c r="CT23" s="28">
        <v>0</v>
      </c>
      <c r="CU23" s="80">
        <v>14</v>
      </c>
      <c r="CV23" s="80">
        <v>24</v>
      </c>
      <c r="CW23" s="28">
        <v>0</v>
      </c>
      <c r="CX23" s="28">
        <v>0</v>
      </c>
      <c r="CY23" s="28">
        <v>2651073</v>
      </c>
      <c r="CZ23" s="28">
        <v>28517039</v>
      </c>
      <c r="DA23" s="28">
        <v>2056462</v>
      </c>
      <c r="DB23" s="28">
        <v>17575460</v>
      </c>
      <c r="DC23" s="28">
        <v>742395</v>
      </c>
      <c r="DD23" s="28">
        <v>10941580</v>
      </c>
      <c r="DE23" s="28">
        <v>2750956</v>
      </c>
      <c r="DF23" s="28">
        <v>37561684</v>
      </c>
      <c r="DG23" s="28">
        <v>1254695</v>
      </c>
      <c r="DH23" s="27">
        <v>289051</v>
      </c>
    </row>
    <row r="24" spans="1:112" ht="15.95" customHeight="1" x14ac:dyDescent="0.2">
      <c r="A24" s="78" t="s">
        <v>217</v>
      </c>
      <c r="B24" s="28">
        <v>884335</v>
      </c>
      <c r="C24" s="28">
        <v>533527</v>
      </c>
      <c r="D24" s="28">
        <v>4412969</v>
      </c>
      <c r="E24" s="28">
        <v>444286</v>
      </c>
      <c r="F24" s="28">
        <v>3632196</v>
      </c>
      <c r="G24" s="28">
        <v>66668</v>
      </c>
      <c r="H24" s="28">
        <v>40810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27124</v>
      </c>
      <c r="P24" s="28">
        <v>78614</v>
      </c>
      <c r="Q24" s="28">
        <v>42837</v>
      </c>
      <c r="R24" s="28">
        <v>464755</v>
      </c>
      <c r="S24" s="28">
        <v>51738</v>
      </c>
      <c r="T24" s="28">
        <v>168768</v>
      </c>
      <c r="U24" s="28">
        <v>0</v>
      </c>
      <c r="V24" s="28">
        <v>0</v>
      </c>
      <c r="W24" s="28">
        <v>0</v>
      </c>
      <c r="X24" s="28">
        <v>0</v>
      </c>
      <c r="Y24" s="79">
        <v>85</v>
      </c>
      <c r="Z24" s="79">
        <v>633</v>
      </c>
      <c r="AA24" s="65">
        <v>0</v>
      </c>
      <c r="AB24" s="65">
        <v>0</v>
      </c>
      <c r="AC24" s="28">
        <v>3528</v>
      </c>
      <c r="AD24" s="28">
        <v>25869</v>
      </c>
      <c r="AE24" s="65">
        <v>0</v>
      </c>
      <c r="AF24" s="65">
        <v>0</v>
      </c>
      <c r="AG24" s="79">
        <v>419</v>
      </c>
      <c r="AH24" s="79">
        <v>1201</v>
      </c>
      <c r="AI24" s="35">
        <v>289</v>
      </c>
      <c r="AJ24" s="35">
        <v>60</v>
      </c>
      <c r="AK24" s="28">
        <v>0</v>
      </c>
      <c r="AL24" s="28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286</v>
      </c>
      <c r="AT24" s="28">
        <v>59</v>
      </c>
      <c r="AU24" s="28">
        <v>0</v>
      </c>
      <c r="AV24" s="28">
        <v>0</v>
      </c>
      <c r="AW24" s="28">
        <v>0</v>
      </c>
      <c r="AX24" s="28">
        <v>0</v>
      </c>
      <c r="AY24" s="28">
        <v>881330</v>
      </c>
      <c r="AZ24" s="28">
        <v>151253134</v>
      </c>
      <c r="BA24" s="28">
        <v>755673</v>
      </c>
      <c r="BB24" s="28">
        <v>3135628</v>
      </c>
      <c r="BC24" s="28">
        <v>883288</v>
      </c>
      <c r="BD24" s="28">
        <v>154388762</v>
      </c>
      <c r="BE24" s="28">
        <v>714745</v>
      </c>
      <c r="BF24" s="28">
        <v>5852733</v>
      </c>
      <c r="BG24" s="28">
        <v>295104</v>
      </c>
      <c r="BH24" s="28">
        <v>3486374</v>
      </c>
      <c r="BI24" s="79">
        <v>268</v>
      </c>
      <c r="BJ24" s="79">
        <v>144</v>
      </c>
      <c r="BK24" s="28">
        <v>29333</v>
      </c>
      <c r="BL24" s="28">
        <v>138574</v>
      </c>
      <c r="BM24" s="28">
        <v>27493</v>
      </c>
      <c r="BN24" s="28">
        <v>170470</v>
      </c>
      <c r="BO24" s="28">
        <v>979</v>
      </c>
      <c r="BP24" s="28">
        <v>1267</v>
      </c>
      <c r="BQ24" s="28">
        <v>3916</v>
      </c>
      <c r="BR24" s="28">
        <v>12631</v>
      </c>
      <c r="BS24" s="28">
        <v>635056</v>
      </c>
      <c r="BT24" s="28">
        <v>2021426</v>
      </c>
      <c r="BU24" s="28">
        <v>0</v>
      </c>
      <c r="BV24" s="28">
        <v>0</v>
      </c>
      <c r="BW24" s="28">
        <v>0</v>
      </c>
      <c r="BX24" s="28">
        <v>0</v>
      </c>
      <c r="BY24" s="28">
        <v>0</v>
      </c>
      <c r="BZ24" s="28">
        <v>0</v>
      </c>
      <c r="CA24" s="28">
        <v>0</v>
      </c>
      <c r="CB24" s="28">
        <v>0</v>
      </c>
      <c r="CC24" s="28">
        <v>883566</v>
      </c>
      <c r="CD24" s="28">
        <v>160240229</v>
      </c>
      <c r="CE24" s="28">
        <v>875032</v>
      </c>
      <c r="CF24" s="28">
        <v>153830081</v>
      </c>
      <c r="CG24" s="28">
        <v>783772</v>
      </c>
      <c r="CH24" s="28">
        <v>90145518</v>
      </c>
      <c r="CI24" s="28">
        <v>465552</v>
      </c>
      <c r="CJ24" s="28">
        <v>52045526</v>
      </c>
      <c r="CK24" s="28">
        <v>176388</v>
      </c>
      <c r="CL24" s="28">
        <v>11201618</v>
      </c>
      <c r="CM24" s="28">
        <v>107568</v>
      </c>
      <c r="CN24" s="28">
        <v>426335</v>
      </c>
      <c r="CO24" s="28">
        <v>2666</v>
      </c>
      <c r="CP24" s="28">
        <v>1992</v>
      </c>
      <c r="CQ24" s="79">
        <v>3</v>
      </c>
      <c r="CR24" s="79">
        <v>1</v>
      </c>
      <c r="CS24" s="28">
        <v>0</v>
      </c>
      <c r="CT24" s="28">
        <v>0</v>
      </c>
      <c r="CU24" s="28">
        <v>0</v>
      </c>
      <c r="CV24" s="28">
        <v>0</v>
      </c>
      <c r="CW24" s="28">
        <v>0</v>
      </c>
      <c r="CX24" s="28">
        <v>0</v>
      </c>
      <c r="CY24" s="28">
        <v>408122</v>
      </c>
      <c r="CZ24" s="28">
        <v>14584679</v>
      </c>
      <c r="DA24" s="28">
        <v>200587</v>
      </c>
      <c r="DB24" s="28">
        <v>5339420</v>
      </c>
      <c r="DC24" s="28">
        <v>241755</v>
      </c>
      <c r="DD24" s="28">
        <v>9245259</v>
      </c>
      <c r="DE24" s="28">
        <v>471293</v>
      </c>
      <c r="DF24" s="28">
        <v>21174255</v>
      </c>
      <c r="DG24" s="28">
        <v>289550</v>
      </c>
      <c r="DH24" s="27">
        <v>178162</v>
      </c>
    </row>
    <row r="25" spans="1:112" ht="15.95" customHeight="1" x14ac:dyDescent="0.2">
      <c r="A25" s="78" t="s">
        <v>218</v>
      </c>
      <c r="B25" s="28">
        <v>195905</v>
      </c>
      <c r="C25" s="28">
        <v>134002</v>
      </c>
      <c r="D25" s="28">
        <v>2384942</v>
      </c>
      <c r="E25" s="28">
        <v>117443</v>
      </c>
      <c r="F25" s="28">
        <v>1979836</v>
      </c>
      <c r="G25" s="28">
        <v>11140</v>
      </c>
      <c r="H25" s="28">
        <v>6995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5030</v>
      </c>
      <c r="P25" s="28">
        <v>26806</v>
      </c>
      <c r="Q25" s="28">
        <v>20991</v>
      </c>
      <c r="R25" s="28">
        <v>256381</v>
      </c>
      <c r="S25" s="28">
        <v>10722</v>
      </c>
      <c r="T25" s="28">
        <v>106056</v>
      </c>
      <c r="U25" s="28">
        <v>0</v>
      </c>
      <c r="V25" s="28">
        <v>0</v>
      </c>
      <c r="W25" s="28">
        <v>0</v>
      </c>
      <c r="X25" s="28">
        <v>0</v>
      </c>
      <c r="Y25" s="79">
        <v>165</v>
      </c>
      <c r="Z25" s="79">
        <v>1241</v>
      </c>
      <c r="AA25" s="79">
        <v>225</v>
      </c>
      <c r="AB25" s="79">
        <v>107</v>
      </c>
      <c r="AC25" s="28">
        <v>916</v>
      </c>
      <c r="AD25" s="28">
        <v>6752</v>
      </c>
      <c r="AE25" s="28">
        <v>0</v>
      </c>
      <c r="AF25" s="28">
        <v>0</v>
      </c>
      <c r="AG25" s="28">
        <v>90</v>
      </c>
      <c r="AH25" s="28">
        <v>589</v>
      </c>
      <c r="AI25" s="81">
        <v>44</v>
      </c>
      <c r="AJ25" s="81">
        <v>181</v>
      </c>
      <c r="AK25" s="28">
        <v>0</v>
      </c>
      <c r="AL25" s="28">
        <v>0</v>
      </c>
      <c r="AM25" s="28">
        <v>0</v>
      </c>
      <c r="AN25" s="28">
        <v>0</v>
      </c>
      <c r="AO25" s="28">
        <v>0</v>
      </c>
      <c r="AP25" s="28">
        <v>0</v>
      </c>
      <c r="AQ25" s="28">
        <v>0</v>
      </c>
      <c r="AR25" s="28">
        <v>0</v>
      </c>
      <c r="AS25" s="79">
        <v>44</v>
      </c>
      <c r="AT25" s="79">
        <v>181</v>
      </c>
      <c r="AU25" s="28">
        <v>0</v>
      </c>
      <c r="AV25" s="28">
        <v>0</v>
      </c>
      <c r="AW25" s="28">
        <v>0</v>
      </c>
      <c r="AX25" s="28">
        <v>0</v>
      </c>
      <c r="AY25" s="28">
        <v>195087</v>
      </c>
      <c r="AZ25" s="28">
        <v>64652109</v>
      </c>
      <c r="BA25" s="28">
        <v>174519</v>
      </c>
      <c r="BB25" s="28">
        <v>1671481</v>
      </c>
      <c r="BC25" s="28">
        <v>195676</v>
      </c>
      <c r="BD25" s="28">
        <v>66323590</v>
      </c>
      <c r="BE25" s="28">
        <v>157134</v>
      </c>
      <c r="BF25" s="28">
        <v>2173233</v>
      </c>
      <c r="BG25" s="28">
        <v>73381</v>
      </c>
      <c r="BH25" s="28">
        <v>1193767</v>
      </c>
      <c r="BI25" s="28">
        <v>0</v>
      </c>
      <c r="BJ25" s="28">
        <v>0</v>
      </c>
      <c r="BK25" s="28">
        <v>5038</v>
      </c>
      <c r="BL25" s="28">
        <v>20577</v>
      </c>
      <c r="BM25" s="28">
        <v>9593</v>
      </c>
      <c r="BN25" s="28">
        <v>74450</v>
      </c>
      <c r="BO25" s="79">
        <v>133</v>
      </c>
      <c r="BP25" s="79">
        <v>51</v>
      </c>
      <c r="BQ25" s="28">
        <v>696</v>
      </c>
      <c r="BR25" s="28">
        <v>2236</v>
      </c>
      <c r="BS25" s="28">
        <v>138845</v>
      </c>
      <c r="BT25" s="28">
        <v>860224</v>
      </c>
      <c r="BU25" s="35">
        <v>0</v>
      </c>
      <c r="BV25" s="35">
        <v>0</v>
      </c>
      <c r="BW25" s="28">
        <v>0</v>
      </c>
      <c r="BX25" s="28">
        <v>0</v>
      </c>
      <c r="BY25" s="28">
        <v>0</v>
      </c>
      <c r="BZ25" s="28">
        <v>0</v>
      </c>
      <c r="CA25" s="28">
        <v>0</v>
      </c>
      <c r="CB25" s="28">
        <v>0</v>
      </c>
      <c r="CC25" s="28">
        <v>195726</v>
      </c>
      <c r="CD25" s="28">
        <v>68496478</v>
      </c>
      <c r="CE25" s="28">
        <v>193919</v>
      </c>
      <c r="CF25" s="28">
        <v>67496086</v>
      </c>
      <c r="CG25" s="28">
        <v>166690</v>
      </c>
      <c r="CH25" s="28">
        <v>31600187</v>
      </c>
      <c r="CI25" s="28">
        <v>130398</v>
      </c>
      <c r="CJ25" s="28">
        <v>28777000</v>
      </c>
      <c r="CK25" s="28">
        <v>58004</v>
      </c>
      <c r="CL25" s="28">
        <v>7016807</v>
      </c>
      <c r="CM25" s="28">
        <v>23259</v>
      </c>
      <c r="CN25" s="28">
        <v>94923</v>
      </c>
      <c r="CO25" s="28">
        <v>1093</v>
      </c>
      <c r="CP25" s="28">
        <v>687</v>
      </c>
      <c r="CQ25" s="35">
        <v>0</v>
      </c>
      <c r="CR25" s="35">
        <v>0</v>
      </c>
      <c r="CS25" s="28">
        <v>0</v>
      </c>
      <c r="CT25" s="28">
        <v>0</v>
      </c>
      <c r="CU25" s="28">
        <v>0</v>
      </c>
      <c r="CV25" s="28">
        <v>0</v>
      </c>
      <c r="CW25" s="28">
        <v>0</v>
      </c>
      <c r="CX25" s="28">
        <v>0</v>
      </c>
      <c r="CY25" s="28">
        <v>105501</v>
      </c>
      <c r="CZ25" s="28">
        <v>7537538</v>
      </c>
      <c r="DA25" s="28">
        <v>40461</v>
      </c>
      <c r="DB25" s="28">
        <v>2064934</v>
      </c>
      <c r="DC25" s="28">
        <v>74118</v>
      </c>
      <c r="DD25" s="28">
        <v>5472604</v>
      </c>
      <c r="DE25" s="28">
        <v>89582</v>
      </c>
      <c r="DF25" s="28">
        <v>8608222</v>
      </c>
      <c r="DG25" s="28">
        <v>65295</v>
      </c>
      <c r="DH25" s="27">
        <v>69946</v>
      </c>
    </row>
    <row r="26" spans="1:112" ht="15.95" customHeight="1" x14ac:dyDescent="0.2">
      <c r="A26" s="78" t="s">
        <v>219</v>
      </c>
      <c r="B26" s="28">
        <v>79971</v>
      </c>
      <c r="C26" s="28">
        <v>57362</v>
      </c>
      <c r="D26" s="28">
        <v>1597058</v>
      </c>
      <c r="E26" s="28">
        <v>51327</v>
      </c>
      <c r="F26" s="28">
        <v>1309899</v>
      </c>
      <c r="G26" s="28">
        <v>3450</v>
      </c>
      <c r="H26" s="28">
        <v>2196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1758</v>
      </c>
      <c r="P26" s="28">
        <v>11967</v>
      </c>
      <c r="Q26" s="28">
        <v>11304</v>
      </c>
      <c r="R26" s="28">
        <v>205105</v>
      </c>
      <c r="S26" s="28">
        <v>3826</v>
      </c>
      <c r="T26" s="28">
        <v>62675</v>
      </c>
      <c r="U26" s="28">
        <v>0</v>
      </c>
      <c r="V26" s="28">
        <v>0</v>
      </c>
      <c r="W26" s="28">
        <v>0</v>
      </c>
      <c r="X26" s="28">
        <v>0</v>
      </c>
      <c r="Y26" s="79">
        <v>28</v>
      </c>
      <c r="Z26" s="79">
        <v>207</v>
      </c>
      <c r="AA26" s="79">
        <v>17</v>
      </c>
      <c r="AB26" s="79">
        <v>5</v>
      </c>
      <c r="AC26" s="28">
        <v>551</v>
      </c>
      <c r="AD26" s="28">
        <v>3735</v>
      </c>
      <c r="AE26" s="28">
        <v>0</v>
      </c>
      <c r="AF26" s="28">
        <v>0</v>
      </c>
      <c r="AG26" s="79">
        <v>42</v>
      </c>
      <c r="AH26" s="79">
        <v>1229</v>
      </c>
      <c r="AI26" s="81">
        <v>49</v>
      </c>
      <c r="AJ26" s="81">
        <v>40</v>
      </c>
      <c r="AK26" s="28">
        <v>0</v>
      </c>
      <c r="AL26" s="28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79">
        <v>49</v>
      </c>
      <c r="AT26" s="79">
        <v>40</v>
      </c>
      <c r="AU26" s="28">
        <v>0</v>
      </c>
      <c r="AV26" s="28">
        <v>0</v>
      </c>
      <c r="AW26" s="28">
        <v>0</v>
      </c>
      <c r="AX26" s="28">
        <v>0</v>
      </c>
      <c r="AY26" s="28">
        <v>79731</v>
      </c>
      <c r="AZ26" s="28">
        <v>38594091</v>
      </c>
      <c r="BA26" s="28">
        <v>72201</v>
      </c>
      <c r="BB26" s="28">
        <v>1077526</v>
      </c>
      <c r="BC26" s="28">
        <v>79884</v>
      </c>
      <c r="BD26" s="28">
        <v>39671617</v>
      </c>
      <c r="BE26" s="28">
        <v>64367</v>
      </c>
      <c r="BF26" s="28">
        <v>1195838</v>
      </c>
      <c r="BG26" s="28">
        <v>30608</v>
      </c>
      <c r="BH26" s="28">
        <v>643198</v>
      </c>
      <c r="BI26" s="65">
        <v>19</v>
      </c>
      <c r="BJ26" s="65">
        <v>54</v>
      </c>
      <c r="BK26" s="28">
        <v>1995</v>
      </c>
      <c r="BL26" s="28">
        <v>8790</v>
      </c>
      <c r="BM26" s="28">
        <v>4877</v>
      </c>
      <c r="BN26" s="28">
        <v>41466</v>
      </c>
      <c r="BO26" s="79">
        <v>42</v>
      </c>
      <c r="BP26" s="79">
        <v>33</v>
      </c>
      <c r="BQ26" s="28">
        <v>361</v>
      </c>
      <c r="BR26" s="28">
        <v>1170</v>
      </c>
      <c r="BS26" s="28">
        <v>56441</v>
      </c>
      <c r="BT26" s="28">
        <v>489789</v>
      </c>
      <c r="BU26" s="28">
        <v>0</v>
      </c>
      <c r="BV26" s="28">
        <v>0</v>
      </c>
      <c r="BW26" s="28">
        <v>0</v>
      </c>
      <c r="BX26" s="28">
        <v>0</v>
      </c>
      <c r="BY26" s="28">
        <v>0</v>
      </c>
      <c r="BZ26" s="28">
        <v>0</v>
      </c>
      <c r="CA26" s="28">
        <v>0</v>
      </c>
      <c r="CB26" s="28">
        <v>0</v>
      </c>
      <c r="CC26" s="28">
        <v>79895</v>
      </c>
      <c r="CD26" s="28">
        <v>40867420</v>
      </c>
      <c r="CE26" s="28">
        <v>79017</v>
      </c>
      <c r="CF26" s="28">
        <v>40681406</v>
      </c>
      <c r="CG26" s="28">
        <v>66838</v>
      </c>
      <c r="CH26" s="28">
        <v>16885663</v>
      </c>
      <c r="CI26" s="28">
        <v>56651</v>
      </c>
      <c r="CJ26" s="28">
        <v>18507159</v>
      </c>
      <c r="CK26" s="28">
        <v>28545</v>
      </c>
      <c r="CL26" s="28">
        <v>5241057</v>
      </c>
      <c r="CM26" s="28">
        <v>9004</v>
      </c>
      <c r="CN26" s="28">
        <v>44132</v>
      </c>
      <c r="CO26" s="28">
        <v>526</v>
      </c>
      <c r="CP26" s="28">
        <v>904</v>
      </c>
      <c r="CQ26" s="35">
        <v>0</v>
      </c>
      <c r="CR26" s="35">
        <v>0</v>
      </c>
      <c r="CS26" s="28">
        <v>0</v>
      </c>
      <c r="CT26" s="28">
        <v>0</v>
      </c>
      <c r="CU26" s="28">
        <v>0</v>
      </c>
      <c r="CV26" s="28">
        <v>0</v>
      </c>
      <c r="CW26" s="28">
        <v>0</v>
      </c>
      <c r="CX26" s="28">
        <v>0</v>
      </c>
      <c r="CY26" s="28">
        <v>45320</v>
      </c>
      <c r="CZ26" s="28">
        <v>4702706</v>
      </c>
      <c r="DA26" s="28">
        <v>15511</v>
      </c>
      <c r="DB26" s="28">
        <v>1137451</v>
      </c>
      <c r="DC26" s="28">
        <v>33449</v>
      </c>
      <c r="DD26" s="28">
        <v>3565254</v>
      </c>
      <c r="DE26" s="28">
        <v>34312</v>
      </c>
      <c r="DF26" s="28">
        <v>4929508</v>
      </c>
      <c r="DG26" s="28">
        <v>26575</v>
      </c>
      <c r="DH26" s="27">
        <v>40755</v>
      </c>
    </row>
    <row r="27" spans="1:112" ht="15.95" customHeight="1" x14ac:dyDescent="0.2">
      <c r="A27" s="78" t="s">
        <v>220</v>
      </c>
      <c r="B27" s="28">
        <v>116718</v>
      </c>
      <c r="C27" s="28">
        <v>89371</v>
      </c>
      <c r="D27" s="28">
        <v>3802331</v>
      </c>
      <c r="E27" s="28">
        <v>81240</v>
      </c>
      <c r="F27" s="28">
        <v>2969747</v>
      </c>
      <c r="G27" s="28">
        <v>4275</v>
      </c>
      <c r="H27" s="28">
        <v>2880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2415</v>
      </c>
      <c r="P27" s="28">
        <v>20656</v>
      </c>
      <c r="Q27" s="28">
        <v>21676</v>
      </c>
      <c r="R27" s="28">
        <v>665460</v>
      </c>
      <c r="S27" s="28">
        <v>5090</v>
      </c>
      <c r="T27" s="28">
        <v>132344</v>
      </c>
      <c r="U27" s="65">
        <v>0</v>
      </c>
      <c r="V27" s="65">
        <v>0</v>
      </c>
      <c r="W27" s="28">
        <v>0</v>
      </c>
      <c r="X27" s="28">
        <v>0</v>
      </c>
      <c r="Y27" s="65">
        <v>0</v>
      </c>
      <c r="Z27" s="65">
        <v>0</v>
      </c>
      <c r="AA27" s="28">
        <v>89</v>
      </c>
      <c r="AB27" s="28">
        <v>51</v>
      </c>
      <c r="AC27" s="28">
        <v>969</v>
      </c>
      <c r="AD27" s="28">
        <v>6856</v>
      </c>
      <c r="AE27" s="28">
        <v>0</v>
      </c>
      <c r="AF27" s="28">
        <v>0</v>
      </c>
      <c r="AG27" s="28">
        <v>110</v>
      </c>
      <c r="AH27" s="28">
        <v>2584</v>
      </c>
      <c r="AI27" s="35">
        <v>176</v>
      </c>
      <c r="AJ27" s="35">
        <v>1357</v>
      </c>
      <c r="AK27" s="28">
        <v>0</v>
      </c>
      <c r="AL27" s="28">
        <v>0</v>
      </c>
      <c r="AM27" s="28">
        <v>0</v>
      </c>
      <c r="AN27" s="28">
        <v>0</v>
      </c>
      <c r="AO27" s="28">
        <v>0</v>
      </c>
      <c r="AP27" s="28">
        <v>0</v>
      </c>
      <c r="AQ27" s="28">
        <v>0</v>
      </c>
      <c r="AR27" s="28">
        <v>0</v>
      </c>
      <c r="AS27" s="28">
        <v>176</v>
      </c>
      <c r="AT27" s="28">
        <v>1357</v>
      </c>
      <c r="AU27" s="28">
        <v>0</v>
      </c>
      <c r="AV27" s="28">
        <v>0</v>
      </c>
      <c r="AW27" s="28">
        <v>0</v>
      </c>
      <c r="AX27" s="28">
        <v>0</v>
      </c>
      <c r="AY27" s="28">
        <v>116288</v>
      </c>
      <c r="AZ27" s="28">
        <v>98361813</v>
      </c>
      <c r="BA27" s="28">
        <v>106272</v>
      </c>
      <c r="BB27" s="28">
        <v>3126729</v>
      </c>
      <c r="BC27" s="28">
        <v>116605</v>
      </c>
      <c r="BD27" s="28">
        <v>101488542</v>
      </c>
      <c r="BE27" s="28">
        <v>95162</v>
      </c>
      <c r="BF27" s="28">
        <v>2591895</v>
      </c>
      <c r="BG27" s="28">
        <v>46795</v>
      </c>
      <c r="BH27" s="28">
        <v>1252721</v>
      </c>
      <c r="BI27" s="65">
        <v>0</v>
      </c>
      <c r="BJ27" s="65">
        <v>0</v>
      </c>
      <c r="BK27" s="28">
        <v>2285</v>
      </c>
      <c r="BL27" s="28">
        <v>4430</v>
      </c>
      <c r="BM27" s="28">
        <v>9702</v>
      </c>
      <c r="BN27" s="28">
        <v>108802</v>
      </c>
      <c r="BO27" s="79">
        <v>43</v>
      </c>
      <c r="BP27" s="79">
        <v>30</v>
      </c>
      <c r="BQ27" s="28">
        <v>514</v>
      </c>
      <c r="BR27" s="28">
        <v>1856</v>
      </c>
      <c r="BS27" s="28">
        <v>82942</v>
      </c>
      <c r="BT27" s="28">
        <v>1173002</v>
      </c>
      <c r="BU27" s="28">
        <v>0</v>
      </c>
      <c r="BV27" s="28">
        <v>0</v>
      </c>
      <c r="BW27" s="28">
        <v>0</v>
      </c>
      <c r="BX27" s="28">
        <v>0</v>
      </c>
      <c r="BY27" s="28">
        <v>0</v>
      </c>
      <c r="BZ27" s="28">
        <v>0</v>
      </c>
      <c r="CA27" s="28">
        <v>0</v>
      </c>
      <c r="CB27" s="28">
        <v>0</v>
      </c>
      <c r="CC27" s="28">
        <v>116636</v>
      </c>
      <c r="CD27" s="28">
        <v>104080407</v>
      </c>
      <c r="CE27" s="28">
        <v>115666</v>
      </c>
      <c r="CF27" s="28">
        <v>107312674</v>
      </c>
      <c r="CG27" s="28">
        <v>97209</v>
      </c>
      <c r="CH27" s="28">
        <v>41154981</v>
      </c>
      <c r="CI27" s="28">
        <v>87308</v>
      </c>
      <c r="CJ27" s="28">
        <v>49686124</v>
      </c>
      <c r="CK27" s="28">
        <v>48764</v>
      </c>
      <c r="CL27" s="28">
        <v>16365373</v>
      </c>
      <c r="CM27" s="28">
        <v>14171</v>
      </c>
      <c r="CN27" s="28">
        <v>66129</v>
      </c>
      <c r="CO27" s="28">
        <v>993</v>
      </c>
      <c r="CP27" s="28">
        <v>2152</v>
      </c>
      <c r="CQ27" s="28">
        <v>0</v>
      </c>
      <c r="CR27" s="28">
        <v>0</v>
      </c>
      <c r="CS27" s="28">
        <v>0</v>
      </c>
      <c r="CT27" s="28">
        <v>0</v>
      </c>
      <c r="CU27" s="28">
        <v>0</v>
      </c>
      <c r="CV27" s="28">
        <v>0</v>
      </c>
      <c r="CW27" s="28">
        <v>0</v>
      </c>
      <c r="CX27" s="28">
        <v>0</v>
      </c>
      <c r="CY27" s="28">
        <v>73041</v>
      </c>
      <c r="CZ27" s="28">
        <v>13619593</v>
      </c>
      <c r="DA27" s="28">
        <v>22933</v>
      </c>
      <c r="DB27" s="28">
        <v>2925312</v>
      </c>
      <c r="DC27" s="28">
        <v>56600</v>
      </c>
      <c r="DD27" s="28">
        <v>10694281</v>
      </c>
      <c r="DE27" s="28">
        <v>43189</v>
      </c>
      <c r="DF27" s="28">
        <v>10467593</v>
      </c>
      <c r="DG27" s="28">
        <v>34425</v>
      </c>
      <c r="DH27" s="27">
        <v>80236</v>
      </c>
    </row>
    <row r="28" spans="1:112" ht="15.95" customHeight="1" x14ac:dyDescent="0.2">
      <c r="A28" s="78" t="s">
        <v>221</v>
      </c>
      <c r="B28" s="28">
        <v>28680</v>
      </c>
      <c r="C28" s="28">
        <v>23286</v>
      </c>
      <c r="D28" s="28">
        <v>2073809</v>
      </c>
      <c r="E28" s="28">
        <v>21424</v>
      </c>
      <c r="F28" s="28">
        <v>1661979</v>
      </c>
      <c r="G28" s="28">
        <v>708</v>
      </c>
      <c r="H28" s="28">
        <v>510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568</v>
      </c>
      <c r="P28" s="28">
        <v>8631</v>
      </c>
      <c r="Q28" s="28">
        <v>6974</v>
      </c>
      <c r="R28" s="28">
        <v>348915</v>
      </c>
      <c r="S28" s="28">
        <v>1343</v>
      </c>
      <c r="T28" s="28">
        <v>51007</v>
      </c>
      <c r="U28" s="28">
        <v>0</v>
      </c>
      <c r="V28" s="28">
        <v>0</v>
      </c>
      <c r="W28" s="28">
        <v>0</v>
      </c>
      <c r="X28" s="28">
        <v>0</v>
      </c>
      <c r="Y28" s="28">
        <v>20</v>
      </c>
      <c r="Z28" s="28">
        <v>146</v>
      </c>
      <c r="AA28" s="65">
        <v>0</v>
      </c>
      <c r="AB28" s="65">
        <v>0</v>
      </c>
      <c r="AC28" s="28">
        <v>325</v>
      </c>
      <c r="AD28" s="28">
        <v>2328</v>
      </c>
      <c r="AE28" s="28">
        <v>0</v>
      </c>
      <c r="AF28" s="28">
        <v>0</v>
      </c>
      <c r="AG28" s="28">
        <v>17</v>
      </c>
      <c r="AH28" s="28">
        <v>40</v>
      </c>
      <c r="AI28" s="35">
        <v>40</v>
      </c>
      <c r="AJ28" s="35">
        <v>249</v>
      </c>
      <c r="AK28" s="28">
        <v>0</v>
      </c>
      <c r="AL28" s="28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40</v>
      </c>
      <c r="AT28" s="28">
        <v>249</v>
      </c>
      <c r="AU28" s="28">
        <v>0</v>
      </c>
      <c r="AV28" s="28">
        <v>0</v>
      </c>
      <c r="AW28" s="28">
        <v>0</v>
      </c>
      <c r="AX28" s="28">
        <v>0</v>
      </c>
      <c r="AY28" s="28">
        <v>28583</v>
      </c>
      <c r="AZ28" s="28">
        <v>54239522</v>
      </c>
      <c r="BA28" s="28">
        <v>26300</v>
      </c>
      <c r="BB28" s="28">
        <v>2094881</v>
      </c>
      <c r="BC28" s="28">
        <v>28655</v>
      </c>
      <c r="BD28" s="28">
        <v>56334403</v>
      </c>
      <c r="BE28" s="28">
        <v>23700</v>
      </c>
      <c r="BF28" s="28">
        <v>1147269</v>
      </c>
      <c r="BG28" s="28">
        <v>12184</v>
      </c>
      <c r="BH28" s="28">
        <v>469823</v>
      </c>
      <c r="BI28" s="28">
        <v>0</v>
      </c>
      <c r="BJ28" s="28">
        <v>0</v>
      </c>
      <c r="BK28" s="28">
        <v>555</v>
      </c>
      <c r="BL28" s="28">
        <v>1983</v>
      </c>
      <c r="BM28" s="28">
        <v>3552</v>
      </c>
      <c r="BN28" s="28">
        <v>58328</v>
      </c>
      <c r="BO28" s="65">
        <v>15</v>
      </c>
      <c r="BP28" s="65">
        <v>29</v>
      </c>
      <c r="BQ28" s="28">
        <v>138</v>
      </c>
      <c r="BR28" s="28">
        <v>532</v>
      </c>
      <c r="BS28" s="28">
        <v>20648</v>
      </c>
      <c r="BT28" s="28">
        <v>580492</v>
      </c>
      <c r="BU28" s="28">
        <v>0</v>
      </c>
      <c r="BV28" s="28">
        <v>0</v>
      </c>
      <c r="BW28" s="28">
        <v>0</v>
      </c>
      <c r="BX28" s="28">
        <v>0</v>
      </c>
      <c r="BY28" s="28">
        <v>0</v>
      </c>
      <c r="BZ28" s="28">
        <v>0</v>
      </c>
      <c r="CA28" s="28">
        <v>0</v>
      </c>
      <c r="CB28" s="28">
        <v>0</v>
      </c>
      <c r="CC28" s="28">
        <v>28664</v>
      </c>
      <c r="CD28" s="28">
        <v>57481636</v>
      </c>
      <c r="CE28" s="28">
        <v>28503</v>
      </c>
      <c r="CF28" s="28">
        <v>60982958</v>
      </c>
      <c r="CG28" s="28">
        <v>23889</v>
      </c>
      <c r="CH28" s="28">
        <v>21319854</v>
      </c>
      <c r="CI28" s="28">
        <v>22629</v>
      </c>
      <c r="CJ28" s="28">
        <v>27593208</v>
      </c>
      <c r="CK28" s="28">
        <v>14703</v>
      </c>
      <c r="CL28" s="28">
        <v>12046476</v>
      </c>
      <c r="CM28" s="28">
        <v>3645</v>
      </c>
      <c r="CN28" s="28">
        <v>18615</v>
      </c>
      <c r="CO28" s="28">
        <v>382</v>
      </c>
      <c r="CP28" s="28">
        <v>1152</v>
      </c>
      <c r="CQ28" s="28">
        <v>0</v>
      </c>
      <c r="CR28" s="28">
        <v>0</v>
      </c>
      <c r="CS28" s="28">
        <v>0</v>
      </c>
      <c r="CT28" s="28">
        <v>0</v>
      </c>
      <c r="CU28" s="28">
        <v>0</v>
      </c>
      <c r="CV28" s="28">
        <v>0</v>
      </c>
      <c r="CW28" s="28">
        <v>0</v>
      </c>
      <c r="CX28" s="28">
        <v>0</v>
      </c>
      <c r="CY28" s="28">
        <v>20582</v>
      </c>
      <c r="CZ28" s="28">
        <v>8362077</v>
      </c>
      <c r="DA28" s="28">
        <v>6386</v>
      </c>
      <c r="DB28" s="28">
        <v>1624904</v>
      </c>
      <c r="DC28" s="28">
        <v>16364</v>
      </c>
      <c r="DD28" s="28">
        <v>6737173</v>
      </c>
      <c r="DE28" s="28">
        <v>7998</v>
      </c>
      <c r="DF28" s="28">
        <v>4894038</v>
      </c>
      <c r="DG28" s="28">
        <v>7202</v>
      </c>
      <c r="DH28" s="27">
        <v>33247</v>
      </c>
    </row>
    <row r="29" spans="1:112" ht="15.95" customHeight="1" x14ac:dyDescent="0.2">
      <c r="A29" s="78" t="s">
        <v>222</v>
      </c>
      <c r="B29" s="28">
        <v>18061</v>
      </c>
      <c r="C29" s="28">
        <v>15799</v>
      </c>
      <c r="D29" s="28">
        <v>6021697</v>
      </c>
      <c r="E29" s="28">
        <v>14827</v>
      </c>
      <c r="F29" s="28">
        <v>5058095</v>
      </c>
      <c r="G29" s="28">
        <v>339</v>
      </c>
      <c r="H29" s="28">
        <v>258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308</v>
      </c>
      <c r="P29" s="28">
        <v>11329</v>
      </c>
      <c r="Q29" s="28">
        <v>5915</v>
      </c>
      <c r="R29" s="28">
        <v>807161</v>
      </c>
      <c r="S29" s="28">
        <v>771</v>
      </c>
      <c r="T29" s="28">
        <v>132296</v>
      </c>
      <c r="U29" s="28">
        <v>0</v>
      </c>
      <c r="V29" s="28">
        <v>0</v>
      </c>
      <c r="W29" s="28">
        <v>0</v>
      </c>
      <c r="X29" s="28">
        <v>0</v>
      </c>
      <c r="Y29" s="28">
        <v>14</v>
      </c>
      <c r="Z29" s="28">
        <v>115</v>
      </c>
      <c r="AA29" s="65">
        <v>17</v>
      </c>
      <c r="AB29" s="65">
        <v>11</v>
      </c>
      <c r="AC29" s="28">
        <v>311</v>
      </c>
      <c r="AD29" s="28">
        <v>2264</v>
      </c>
      <c r="AE29" s="28">
        <v>0</v>
      </c>
      <c r="AF29" s="28">
        <v>0</v>
      </c>
      <c r="AG29" s="28">
        <v>37</v>
      </c>
      <c r="AH29" s="28">
        <v>9203</v>
      </c>
      <c r="AI29" s="35">
        <v>54</v>
      </c>
      <c r="AJ29" s="35">
        <v>962</v>
      </c>
      <c r="AK29" s="28">
        <v>0</v>
      </c>
      <c r="AL29" s="28">
        <v>0</v>
      </c>
      <c r="AM29" s="28">
        <v>0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54</v>
      </c>
      <c r="AT29" s="28">
        <v>962</v>
      </c>
      <c r="AU29" s="28">
        <v>0</v>
      </c>
      <c r="AV29" s="28">
        <v>0</v>
      </c>
      <c r="AW29" s="28">
        <v>0</v>
      </c>
      <c r="AX29" s="28">
        <v>0</v>
      </c>
      <c r="AY29" s="28">
        <v>18012</v>
      </c>
      <c r="AZ29" s="28">
        <v>131338237</v>
      </c>
      <c r="BA29" s="28">
        <v>16530</v>
      </c>
      <c r="BB29" s="28">
        <v>8273044</v>
      </c>
      <c r="BC29" s="28">
        <v>18057</v>
      </c>
      <c r="BD29" s="28">
        <v>139611281</v>
      </c>
      <c r="BE29" s="28">
        <v>15368</v>
      </c>
      <c r="BF29" s="28">
        <v>1940351</v>
      </c>
      <c r="BG29" s="28">
        <v>8478</v>
      </c>
      <c r="BH29" s="28">
        <v>638341</v>
      </c>
      <c r="BI29" s="28">
        <v>0</v>
      </c>
      <c r="BJ29" s="28">
        <v>0</v>
      </c>
      <c r="BK29" s="28">
        <v>288</v>
      </c>
      <c r="BL29" s="28">
        <v>6193</v>
      </c>
      <c r="BM29" s="28">
        <v>3513</v>
      </c>
      <c r="BN29" s="28">
        <v>113739</v>
      </c>
      <c r="BO29" s="65">
        <v>0</v>
      </c>
      <c r="BP29" s="65">
        <v>0</v>
      </c>
      <c r="BQ29" s="28">
        <v>81</v>
      </c>
      <c r="BR29" s="28">
        <v>340</v>
      </c>
      <c r="BS29" s="28">
        <v>13280</v>
      </c>
      <c r="BT29" s="28">
        <v>978656</v>
      </c>
      <c r="BU29" s="28">
        <v>0</v>
      </c>
      <c r="BV29" s="28">
        <v>0</v>
      </c>
      <c r="BW29" s="28">
        <v>0</v>
      </c>
      <c r="BX29" s="28">
        <v>0</v>
      </c>
      <c r="BY29" s="28">
        <v>0</v>
      </c>
      <c r="BZ29" s="28">
        <v>0</v>
      </c>
      <c r="CA29" s="28">
        <v>0</v>
      </c>
      <c r="CB29" s="28">
        <v>0</v>
      </c>
      <c r="CC29" s="28">
        <v>18060</v>
      </c>
      <c r="CD29" s="28">
        <v>141551632</v>
      </c>
      <c r="CE29" s="28">
        <v>17993</v>
      </c>
      <c r="CF29" s="28">
        <v>158653162</v>
      </c>
      <c r="CG29" s="28">
        <v>15031</v>
      </c>
      <c r="CH29" s="28">
        <v>37357719</v>
      </c>
      <c r="CI29" s="28">
        <v>15169</v>
      </c>
      <c r="CJ29" s="28">
        <v>74077080</v>
      </c>
      <c r="CK29" s="28">
        <v>11213</v>
      </c>
      <c r="CL29" s="28">
        <v>47196952</v>
      </c>
      <c r="CM29" s="28">
        <v>2355</v>
      </c>
      <c r="CN29" s="28">
        <v>13016</v>
      </c>
      <c r="CO29" s="28">
        <v>446</v>
      </c>
      <c r="CP29" s="28">
        <v>1739</v>
      </c>
      <c r="CQ29" s="28">
        <v>0</v>
      </c>
      <c r="CR29" s="28">
        <v>0</v>
      </c>
      <c r="CS29" s="28">
        <v>0</v>
      </c>
      <c r="CT29" s="28">
        <v>0</v>
      </c>
      <c r="CU29" s="28">
        <v>0</v>
      </c>
      <c r="CV29" s="28">
        <v>0</v>
      </c>
      <c r="CW29" s="28">
        <v>0</v>
      </c>
      <c r="CX29" s="28">
        <v>0</v>
      </c>
      <c r="CY29" s="28">
        <v>14518</v>
      </c>
      <c r="CZ29" s="28">
        <v>24603984</v>
      </c>
      <c r="DA29" s="28">
        <v>4149</v>
      </c>
      <c r="DB29" s="28">
        <v>3880528</v>
      </c>
      <c r="DC29" s="28">
        <v>12203</v>
      </c>
      <c r="DD29" s="28">
        <v>20723456</v>
      </c>
      <c r="DE29" s="28">
        <v>3506</v>
      </c>
      <c r="DF29" s="28">
        <v>7559566</v>
      </c>
      <c r="DG29" s="28">
        <v>4144</v>
      </c>
      <c r="DH29" s="27">
        <v>57112</v>
      </c>
    </row>
    <row r="30" spans="1:112" s="77" customFormat="1" ht="15.95" customHeight="1" x14ac:dyDescent="0.2">
      <c r="A30" s="66" t="s">
        <v>145</v>
      </c>
      <c r="B30" s="67">
        <v>99040729</v>
      </c>
      <c r="C30" s="67">
        <v>33758205</v>
      </c>
      <c r="D30" s="67">
        <v>61779865</v>
      </c>
      <c r="E30" s="67">
        <v>7678014</v>
      </c>
      <c r="F30" s="67">
        <v>20856617</v>
      </c>
      <c r="G30" s="67">
        <v>4514950</v>
      </c>
      <c r="H30" s="67">
        <v>2582981</v>
      </c>
      <c r="I30" s="67">
        <v>5964188</v>
      </c>
      <c r="J30" s="67">
        <v>6951769</v>
      </c>
      <c r="K30" s="67">
        <v>5207920</v>
      </c>
      <c r="L30" s="67">
        <v>802026</v>
      </c>
      <c r="M30" s="67">
        <v>13751850</v>
      </c>
      <c r="N30" s="67">
        <v>19809548</v>
      </c>
      <c r="O30" s="67">
        <v>2298322</v>
      </c>
      <c r="P30" s="67">
        <v>1666871</v>
      </c>
      <c r="Q30" s="67">
        <v>309035</v>
      </c>
      <c r="R30" s="67">
        <v>3501765</v>
      </c>
      <c r="S30" s="67">
        <v>288458</v>
      </c>
      <c r="T30" s="67">
        <v>922349</v>
      </c>
      <c r="U30" s="67">
        <v>18171</v>
      </c>
      <c r="V30" s="67">
        <v>92510</v>
      </c>
      <c r="W30" s="67">
        <v>20452</v>
      </c>
      <c r="X30" s="67">
        <v>2534</v>
      </c>
      <c r="Y30" s="67">
        <v>5335</v>
      </c>
      <c r="Z30" s="67">
        <v>14312</v>
      </c>
      <c r="AA30" s="67">
        <v>3740</v>
      </c>
      <c r="AB30" s="67">
        <v>1518</v>
      </c>
      <c r="AC30" s="67">
        <v>36106</v>
      </c>
      <c r="AD30" s="67">
        <v>213408</v>
      </c>
      <c r="AE30" s="67">
        <v>59663</v>
      </c>
      <c r="AF30" s="67">
        <v>77332</v>
      </c>
      <c r="AG30" s="67">
        <v>4828</v>
      </c>
      <c r="AH30" s="67">
        <v>21020</v>
      </c>
      <c r="AI30" s="68">
        <v>6313753</v>
      </c>
      <c r="AJ30" s="68">
        <v>4263302</v>
      </c>
      <c r="AK30" s="67">
        <v>1701556</v>
      </c>
      <c r="AL30" s="67">
        <v>524581</v>
      </c>
      <c r="AM30" s="67">
        <v>0</v>
      </c>
      <c r="AN30" s="67">
        <v>0</v>
      </c>
      <c r="AO30" s="67">
        <v>4117225</v>
      </c>
      <c r="AP30" s="67">
        <v>3531552</v>
      </c>
      <c r="AQ30" s="67">
        <v>535962</v>
      </c>
      <c r="AR30" s="67">
        <v>170636</v>
      </c>
      <c r="AS30" s="67">
        <v>6313752</v>
      </c>
      <c r="AT30" s="67">
        <v>4263300</v>
      </c>
      <c r="AU30" s="67">
        <v>1701556</v>
      </c>
      <c r="AV30" s="67">
        <v>524581</v>
      </c>
      <c r="AW30" s="67">
        <v>4117225</v>
      </c>
      <c r="AX30" s="67">
        <v>3531552</v>
      </c>
      <c r="AY30" s="67">
        <v>99021502</v>
      </c>
      <c r="AZ30" s="67">
        <v>1435848586</v>
      </c>
      <c r="BA30" s="67">
        <v>3828608</v>
      </c>
      <c r="BB30" s="67">
        <v>22042756</v>
      </c>
      <c r="BC30" s="67">
        <v>99040729</v>
      </c>
      <c r="BD30" s="67">
        <v>1457891441</v>
      </c>
      <c r="BE30" s="67">
        <v>23348882</v>
      </c>
      <c r="BF30" s="67">
        <v>65827686</v>
      </c>
      <c r="BG30" s="67">
        <v>11025092</v>
      </c>
      <c r="BH30" s="67">
        <v>45891486</v>
      </c>
      <c r="BI30" s="67">
        <v>44792</v>
      </c>
      <c r="BJ30" s="67">
        <v>5737</v>
      </c>
      <c r="BK30" s="67">
        <v>4348288</v>
      </c>
      <c r="BL30" s="67">
        <v>5421384</v>
      </c>
      <c r="BM30" s="67">
        <v>174261</v>
      </c>
      <c r="BN30" s="67">
        <v>1001648</v>
      </c>
      <c r="BO30" s="67">
        <v>526790</v>
      </c>
      <c r="BP30" s="67">
        <v>327165</v>
      </c>
      <c r="BQ30" s="67">
        <v>4535161</v>
      </c>
      <c r="BR30" s="67">
        <v>2291816</v>
      </c>
      <c r="BS30" s="67">
        <v>3470624</v>
      </c>
      <c r="BT30" s="67">
        <v>7991030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99040729</v>
      </c>
      <c r="CD30" s="67">
        <v>1523391624</v>
      </c>
      <c r="CE30" s="67">
        <v>96343951</v>
      </c>
      <c r="CF30" s="67">
        <v>1631191273</v>
      </c>
      <c r="CG30" s="67">
        <v>93895830</v>
      </c>
      <c r="CH30" s="67">
        <v>1147227525</v>
      </c>
      <c r="CI30" s="67">
        <v>8554507</v>
      </c>
      <c r="CJ30" s="67">
        <v>365592136</v>
      </c>
      <c r="CK30" s="67">
        <v>1676067</v>
      </c>
      <c r="CL30" s="67">
        <v>115165837</v>
      </c>
      <c r="CM30" s="67">
        <v>1558603</v>
      </c>
      <c r="CN30" s="67">
        <v>3070934</v>
      </c>
      <c r="CO30" s="67">
        <v>155580</v>
      </c>
      <c r="CP30" s="67">
        <v>48451</v>
      </c>
      <c r="CQ30" s="67">
        <v>0</v>
      </c>
      <c r="CR30" s="67">
        <v>0</v>
      </c>
      <c r="CS30" s="67">
        <v>0</v>
      </c>
      <c r="CT30" s="67">
        <v>0</v>
      </c>
      <c r="CU30" s="67">
        <v>0</v>
      </c>
      <c r="CV30" s="67">
        <v>0</v>
      </c>
      <c r="CW30" s="67">
        <v>0</v>
      </c>
      <c r="CX30" s="67">
        <v>0</v>
      </c>
      <c r="CY30" s="67">
        <v>73026371</v>
      </c>
      <c r="CZ30" s="67">
        <v>264294231</v>
      </c>
      <c r="DA30" s="67">
        <v>70300898</v>
      </c>
      <c r="DB30" s="67">
        <v>188335903</v>
      </c>
      <c r="DC30" s="67">
        <v>3558537</v>
      </c>
      <c r="DD30" s="67">
        <v>75958328</v>
      </c>
      <c r="DE30" s="67">
        <v>25887907</v>
      </c>
      <c r="DF30" s="67">
        <v>158051526</v>
      </c>
      <c r="DG30" s="67">
        <v>9039049</v>
      </c>
      <c r="DH30" s="69">
        <v>1235321</v>
      </c>
    </row>
    <row r="31" spans="1:112" s="83" customFormat="1" ht="15.95" customHeight="1" x14ac:dyDescent="0.2">
      <c r="A31" s="82" t="s">
        <v>146</v>
      </c>
      <c r="B31" s="70">
        <v>51452534</v>
      </c>
      <c r="C31" s="70">
        <v>15222499</v>
      </c>
      <c r="D31" s="70">
        <v>16147386</v>
      </c>
      <c r="E31" s="70">
        <v>290474</v>
      </c>
      <c r="F31" s="70">
        <v>1703508</v>
      </c>
      <c r="G31" s="70">
        <v>1829375</v>
      </c>
      <c r="H31" s="70">
        <v>1002398</v>
      </c>
      <c r="I31" s="70">
        <v>3641823</v>
      </c>
      <c r="J31" s="70">
        <v>3282341</v>
      </c>
      <c r="K31" s="70">
        <v>2900809</v>
      </c>
      <c r="L31" s="70">
        <v>639186</v>
      </c>
      <c r="M31" s="70">
        <v>8625040</v>
      </c>
      <c r="N31" s="70">
        <v>7290427</v>
      </c>
      <c r="O31" s="70">
        <v>294645</v>
      </c>
      <c r="P31" s="70">
        <v>420879</v>
      </c>
      <c r="Q31" s="70">
        <v>25118</v>
      </c>
      <c r="R31" s="70">
        <v>114355</v>
      </c>
      <c r="S31" s="70">
        <v>18257</v>
      </c>
      <c r="T31" s="70">
        <v>50272</v>
      </c>
      <c r="U31" s="70">
        <v>45789</v>
      </c>
      <c r="V31" s="70">
        <v>158725</v>
      </c>
      <c r="W31" s="70">
        <v>30117</v>
      </c>
      <c r="X31" s="70">
        <v>3863</v>
      </c>
      <c r="Y31" s="70">
        <v>3995</v>
      </c>
      <c r="Z31" s="70">
        <v>5770</v>
      </c>
      <c r="AA31" s="70">
        <v>0</v>
      </c>
      <c r="AB31" s="70">
        <v>0</v>
      </c>
      <c r="AC31" s="70">
        <v>6762</v>
      </c>
      <c r="AD31" s="70">
        <v>38208</v>
      </c>
      <c r="AE31" s="70">
        <v>18038</v>
      </c>
      <c r="AF31" s="70">
        <v>21879</v>
      </c>
      <c r="AG31" s="70">
        <v>1980</v>
      </c>
      <c r="AH31" s="70">
        <v>731</v>
      </c>
      <c r="AI31" s="71">
        <v>33034081</v>
      </c>
      <c r="AJ31" s="71">
        <v>101079057</v>
      </c>
      <c r="AK31" s="70">
        <v>26380152</v>
      </c>
      <c r="AL31" s="70">
        <v>68000393</v>
      </c>
      <c r="AM31" s="70">
        <v>19705356</v>
      </c>
      <c r="AN31" s="70">
        <v>26590109</v>
      </c>
      <c r="AO31" s="70">
        <v>5512719</v>
      </c>
      <c r="AP31" s="70">
        <v>5091872</v>
      </c>
      <c r="AQ31" s="70">
        <v>1807294</v>
      </c>
      <c r="AR31" s="70">
        <v>1373683</v>
      </c>
      <c r="AS31" s="70">
        <v>3768487</v>
      </c>
      <c r="AT31" s="70">
        <v>1414845</v>
      </c>
      <c r="AU31" s="70">
        <v>2924182</v>
      </c>
      <c r="AV31" s="70">
        <v>965467</v>
      </c>
      <c r="AW31" s="70">
        <v>686973</v>
      </c>
      <c r="AX31" s="70">
        <v>322004</v>
      </c>
      <c r="AY31" s="70">
        <v>0</v>
      </c>
      <c r="AZ31" s="70">
        <v>0</v>
      </c>
      <c r="BA31" s="70">
        <v>0</v>
      </c>
      <c r="BB31" s="70">
        <v>0</v>
      </c>
      <c r="BC31" s="70">
        <v>0</v>
      </c>
      <c r="BD31" s="70">
        <v>0</v>
      </c>
      <c r="BE31" s="70">
        <v>12195070</v>
      </c>
      <c r="BF31" s="70">
        <v>16560338</v>
      </c>
      <c r="BG31" s="70">
        <v>8607608</v>
      </c>
      <c r="BH31" s="70">
        <v>14282301</v>
      </c>
      <c r="BI31" s="70">
        <v>57282</v>
      </c>
      <c r="BJ31" s="70">
        <v>13015</v>
      </c>
      <c r="BK31" s="70">
        <v>1105278</v>
      </c>
      <c r="BL31" s="70">
        <v>554417</v>
      </c>
      <c r="BM31" s="70">
        <v>16591</v>
      </c>
      <c r="BN31" s="70">
        <v>133025</v>
      </c>
      <c r="BO31" s="70">
        <v>189945</v>
      </c>
      <c r="BP31" s="70">
        <v>95220</v>
      </c>
      <c r="BQ31" s="70">
        <v>2156822</v>
      </c>
      <c r="BR31" s="70">
        <v>817561</v>
      </c>
      <c r="BS31" s="70">
        <v>16313</v>
      </c>
      <c r="BT31" s="70">
        <v>28732</v>
      </c>
      <c r="BU31" s="70">
        <v>9445507</v>
      </c>
      <c r="BV31" s="70">
        <v>10049345</v>
      </c>
      <c r="BW31" s="70">
        <v>7890071</v>
      </c>
      <c r="BX31" s="70">
        <v>8240113</v>
      </c>
      <c r="BY31" s="70">
        <v>1340234</v>
      </c>
      <c r="BZ31" s="70">
        <v>1281144</v>
      </c>
      <c r="CA31" s="70">
        <v>557446</v>
      </c>
      <c r="CB31" s="70">
        <v>256816</v>
      </c>
      <c r="CC31" s="70">
        <v>4769558</v>
      </c>
      <c r="CD31" s="70">
        <v>6170794</v>
      </c>
      <c r="CE31" s="70">
        <v>39218973</v>
      </c>
      <c r="CF31" s="70">
        <v>57280730</v>
      </c>
      <c r="CG31" s="70">
        <v>38361999</v>
      </c>
      <c r="CH31" s="70">
        <v>49855630</v>
      </c>
      <c r="CI31" s="70">
        <v>1056991</v>
      </c>
      <c r="CJ31" s="70">
        <v>6693950</v>
      </c>
      <c r="CK31" s="70">
        <v>168805</v>
      </c>
      <c r="CL31" s="70">
        <v>654383</v>
      </c>
      <c r="CM31" s="70">
        <v>8518</v>
      </c>
      <c r="CN31" s="70">
        <v>11187</v>
      </c>
      <c r="CO31" s="70">
        <v>153173</v>
      </c>
      <c r="CP31" s="70">
        <v>60460</v>
      </c>
      <c r="CQ31" s="70">
        <v>30417609</v>
      </c>
      <c r="CR31" s="70">
        <v>89614869</v>
      </c>
      <c r="CS31" s="70">
        <v>24172397</v>
      </c>
      <c r="CT31" s="70">
        <v>58794813</v>
      </c>
      <c r="CU31" s="70">
        <v>18984463</v>
      </c>
      <c r="CV31" s="70">
        <v>25308965</v>
      </c>
      <c r="CW31" s="70">
        <v>5256031</v>
      </c>
      <c r="CX31" s="70">
        <v>4513052</v>
      </c>
      <c r="CY31" s="70">
        <v>43251653</v>
      </c>
      <c r="CZ31" s="70">
        <v>144413277</v>
      </c>
      <c r="DA31" s="70">
        <v>42911461</v>
      </c>
      <c r="DB31" s="70">
        <v>141494495</v>
      </c>
      <c r="DC31" s="70">
        <v>486478</v>
      </c>
      <c r="DD31" s="70">
        <v>2918782</v>
      </c>
      <c r="DE31" s="70">
        <v>3292559</v>
      </c>
      <c r="DF31" s="70">
        <v>3747019</v>
      </c>
      <c r="DG31" s="70">
        <v>796634</v>
      </c>
      <c r="DH31" s="72">
        <v>32505</v>
      </c>
    </row>
    <row r="32" spans="1:112" s="77" customFormat="1" ht="11.1" customHeight="1" x14ac:dyDescent="0.2">
      <c r="A32" s="232" t="s">
        <v>119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  <c r="AA32" s="232"/>
      <c r="AB32" s="232"/>
      <c r="AC32" s="232"/>
      <c r="AD32" s="232"/>
      <c r="AE32" s="232"/>
      <c r="AF32" s="232"/>
      <c r="AG32" s="232"/>
      <c r="AH32" s="232"/>
      <c r="AI32" s="232"/>
      <c r="AJ32" s="232"/>
      <c r="AK32" s="232"/>
      <c r="AL32" s="232"/>
      <c r="AM32" s="232"/>
      <c r="AN32" s="232"/>
      <c r="AO32" s="232"/>
      <c r="AP32" s="232"/>
      <c r="AQ32" s="232"/>
      <c r="AR32" s="232"/>
      <c r="AS32" s="232"/>
      <c r="AT32" s="232"/>
      <c r="AU32" s="232"/>
      <c r="AV32" s="232"/>
      <c r="AW32" s="232"/>
      <c r="AX32" s="232"/>
      <c r="AY32" s="232"/>
      <c r="AZ32" s="232"/>
      <c r="BA32" s="232"/>
      <c r="BB32" s="232"/>
      <c r="BC32" s="232"/>
      <c r="BD32" s="232"/>
      <c r="BE32" s="232"/>
      <c r="BF32" s="232"/>
      <c r="BG32" s="232"/>
      <c r="BH32" s="232"/>
      <c r="BI32" s="232"/>
      <c r="BJ32" s="232"/>
      <c r="BK32" s="232"/>
      <c r="BL32" s="232"/>
      <c r="BM32" s="232"/>
      <c r="BN32" s="232"/>
      <c r="BO32" s="232"/>
      <c r="BP32" s="232"/>
      <c r="BQ32" s="232"/>
      <c r="BR32" s="232"/>
      <c r="BS32" s="232"/>
      <c r="BT32" s="232"/>
      <c r="BU32" s="232"/>
      <c r="BV32" s="232"/>
      <c r="BW32" s="232"/>
      <c r="BX32" s="232"/>
      <c r="BY32" s="232"/>
      <c r="BZ32" s="232"/>
      <c r="CA32" s="232"/>
      <c r="CB32" s="232"/>
      <c r="CC32" s="232"/>
      <c r="CD32" s="232"/>
      <c r="CE32" s="232"/>
      <c r="CF32" s="232"/>
      <c r="CG32" s="232"/>
      <c r="CH32" s="232"/>
      <c r="CI32" s="232"/>
      <c r="CJ32" s="232"/>
      <c r="CK32" s="232"/>
      <c r="CL32" s="232"/>
      <c r="CM32" s="232"/>
      <c r="CN32" s="232"/>
      <c r="CO32" s="232"/>
      <c r="CP32" s="232"/>
      <c r="CQ32" s="232"/>
      <c r="CR32" s="232"/>
      <c r="CS32" s="232"/>
      <c r="CT32" s="232"/>
      <c r="CU32" s="232"/>
      <c r="CV32" s="232"/>
      <c r="CW32" s="232"/>
      <c r="CX32" s="232"/>
      <c r="CY32" s="232"/>
      <c r="CZ32" s="232"/>
      <c r="DA32" s="232"/>
      <c r="DB32" s="232"/>
      <c r="DC32" s="232"/>
      <c r="DD32" s="232"/>
      <c r="DE32" s="232"/>
      <c r="DF32" s="232"/>
      <c r="DG32" s="232"/>
      <c r="DH32" s="232"/>
    </row>
    <row r="33" spans="1:112" ht="11.1" customHeight="1" x14ac:dyDescent="0.2">
      <c r="A33" s="232" t="s">
        <v>147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  <c r="AD33" s="232"/>
      <c r="AE33" s="232"/>
      <c r="AF33" s="232"/>
      <c r="AG33" s="232"/>
      <c r="AH33" s="232"/>
      <c r="AI33" s="232"/>
      <c r="AJ33" s="232"/>
      <c r="AK33" s="232"/>
      <c r="AL33" s="232"/>
      <c r="AM33" s="232"/>
      <c r="AN33" s="232"/>
      <c r="AO33" s="232"/>
      <c r="AP33" s="232"/>
      <c r="AQ33" s="232"/>
      <c r="AR33" s="232"/>
      <c r="AS33" s="232"/>
      <c r="AT33" s="232"/>
      <c r="AU33" s="232"/>
      <c r="AV33" s="232"/>
      <c r="AW33" s="232"/>
      <c r="AX33" s="232"/>
      <c r="AY33" s="232"/>
      <c r="AZ33" s="232"/>
      <c r="BA33" s="232"/>
      <c r="BB33" s="232"/>
      <c r="BC33" s="232"/>
      <c r="BD33" s="232"/>
      <c r="BE33" s="232"/>
      <c r="BF33" s="232"/>
      <c r="BG33" s="232"/>
      <c r="BH33" s="232"/>
      <c r="BI33" s="232"/>
      <c r="BJ33" s="232"/>
      <c r="BK33" s="232"/>
      <c r="BL33" s="232"/>
      <c r="BM33" s="232"/>
      <c r="BN33" s="232"/>
      <c r="BO33" s="232"/>
      <c r="BP33" s="232"/>
      <c r="BQ33" s="232"/>
      <c r="BR33" s="232"/>
      <c r="BS33" s="232"/>
      <c r="BT33" s="232"/>
      <c r="BU33" s="232"/>
      <c r="BV33" s="232"/>
      <c r="BW33" s="232"/>
      <c r="BX33" s="232"/>
      <c r="BY33" s="232"/>
      <c r="BZ33" s="232"/>
      <c r="CA33" s="232"/>
      <c r="CB33" s="232"/>
      <c r="CC33" s="232"/>
      <c r="CD33" s="232"/>
      <c r="CE33" s="232"/>
      <c r="CF33" s="232"/>
      <c r="CG33" s="232"/>
      <c r="CH33" s="232"/>
      <c r="CI33" s="232"/>
      <c r="CJ33" s="232"/>
      <c r="CK33" s="232"/>
      <c r="CL33" s="232"/>
      <c r="CM33" s="232"/>
      <c r="CN33" s="232"/>
      <c r="CO33" s="232"/>
      <c r="CP33" s="232"/>
      <c r="CQ33" s="232"/>
      <c r="CR33" s="232"/>
      <c r="CS33" s="232"/>
      <c r="CT33" s="232"/>
      <c r="CU33" s="232"/>
      <c r="CV33" s="232"/>
      <c r="CW33" s="232"/>
      <c r="CX33" s="232"/>
      <c r="CY33" s="232"/>
      <c r="CZ33" s="232"/>
      <c r="DA33" s="232"/>
      <c r="DB33" s="232"/>
      <c r="DC33" s="232"/>
      <c r="DD33" s="232"/>
      <c r="DE33" s="232"/>
      <c r="DF33" s="232"/>
      <c r="DG33" s="232"/>
      <c r="DH33" s="232"/>
    </row>
    <row r="34" spans="1:112" ht="19.5" customHeight="1" x14ac:dyDescent="0.2">
      <c r="A34" s="233" t="s">
        <v>223</v>
      </c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  <c r="AV34" s="232"/>
      <c r="AW34" s="232"/>
      <c r="AX34" s="232"/>
      <c r="AY34" s="232"/>
      <c r="AZ34" s="232"/>
      <c r="BA34" s="232"/>
      <c r="BB34" s="232"/>
      <c r="BC34" s="232"/>
      <c r="BD34" s="232"/>
      <c r="BE34" s="232"/>
      <c r="BF34" s="232"/>
      <c r="BG34" s="232"/>
      <c r="BH34" s="232"/>
      <c r="BI34" s="232"/>
      <c r="BJ34" s="232"/>
      <c r="BK34" s="232"/>
      <c r="BL34" s="232"/>
      <c r="BM34" s="232"/>
      <c r="BN34" s="232"/>
      <c r="BO34" s="232"/>
      <c r="BP34" s="232"/>
      <c r="BQ34" s="232"/>
      <c r="BR34" s="232"/>
      <c r="BS34" s="232"/>
      <c r="BT34" s="232"/>
      <c r="BU34" s="232"/>
      <c r="BV34" s="232"/>
      <c r="BW34" s="232"/>
      <c r="BX34" s="232"/>
      <c r="BY34" s="232"/>
      <c r="BZ34" s="232"/>
      <c r="CA34" s="232"/>
      <c r="CB34" s="232"/>
      <c r="CC34" s="232"/>
      <c r="CD34" s="232"/>
      <c r="CE34" s="232"/>
      <c r="CF34" s="232"/>
      <c r="CG34" s="232"/>
      <c r="CH34" s="232"/>
      <c r="CI34" s="232"/>
      <c r="CJ34" s="232"/>
      <c r="CK34" s="232"/>
      <c r="CL34" s="232"/>
      <c r="CM34" s="232"/>
      <c r="CN34" s="232"/>
      <c r="CO34" s="232"/>
      <c r="CP34" s="232"/>
      <c r="CQ34" s="232"/>
      <c r="CR34" s="232"/>
      <c r="CS34" s="232"/>
      <c r="CT34" s="232"/>
      <c r="CU34" s="232"/>
      <c r="CV34" s="232"/>
      <c r="CW34" s="232"/>
      <c r="CX34" s="232"/>
      <c r="CY34" s="232"/>
      <c r="CZ34" s="232"/>
      <c r="DA34" s="232"/>
      <c r="DB34" s="232"/>
      <c r="DC34" s="232"/>
      <c r="DD34" s="232"/>
      <c r="DE34" s="232"/>
      <c r="DF34" s="232"/>
      <c r="DG34" s="232"/>
      <c r="DH34" s="232"/>
    </row>
    <row r="35" spans="1:112" ht="11.1" customHeight="1" x14ac:dyDescent="0.2">
      <c r="A35" s="234" t="s">
        <v>123</v>
      </c>
      <c r="B35" s="234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/>
      <c r="AU35" s="234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U35" s="234"/>
      <c r="BV35" s="234"/>
      <c r="BW35" s="234"/>
      <c r="BX35" s="234"/>
      <c r="BY35" s="234"/>
      <c r="BZ35" s="234"/>
      <c r="CA35" s="234"/>
      <c r="CB35" s="234"/>
      <c r="CC35" s="234"/>
      <c r="CD35" s="234"/>
      <c r="CE35" s="234"/>
      <c r="CF35" s="234"/>
      <c r="CG35" s="234"/>
      <c r="CH35" s="234"/>
      <c r="CI35" s="234"/>
      <c r="CJ35" s="234"/>
      <c r="CK35" s="234"/>
      <c r="CL35" s="234"/>
      <c r="CM35" s="234"/>
      <c r="CN35" s="234"/>
      <c r="CO35" s="234"/>
      <c r="CP35" s="234"/>
      <c r="CQ35" s="234"/>
      <c r="CR35" s="234"/>
      <c r="CS35" s="234"/>
      <c r="CT35" s="234"/>
      <c r="CU35" s="234"/>
      <c r="CV35" s="234"/>
      <c r="CW35" s="234"/>
      <c r="CX35" s="234"/>
      <c r="CY35" s="234"/>
      <c r="CZ35" s="234"/>
      <c r="DA35" s="234"/>
      <c r="DB35" s="234"/>
      <c r="DC35" s="234"/>
      <c r="DD35" s="234"/>
      <c r="DE35" s="234"/>
      <c r="DF35" s="234"/>
      <c r="DG35" s="234"/>
      <c r="DH35" s="234"/>
    </row>
    <row r="36" spans="1:112" ht="11.1" customHeight="1" x14ac:dyDescent="0.2">
      <c r="A36" s="229" t="s">
        <v>124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</row>
    <row r="37" spans="1:112" ht="14.1" customHeight="1" x14ac:dyDescent="0.2">
      <c r="AG37" s="58"/>
      <c r="AH37" s="58"/>
      <c r="AY37" s="58"/>
      <c r="AZ37" s="58"/>
      <c r="BA37" s="58"/>
      <c r="BB37" s="58"/>
    </row>
    <row r="38" spans="1:112" ht="14.1" customHeight="1" x14ac:dyDescent="0.2">
      <c r="AG38" s="58"/>
      <c r="AH38" s="58"/>
      <c r="AY38" s="58"/>
      <c r="AZ38" s="58"/>
      <c r="BA38" s="58"/>
      <c r="BB38" s="58"/>
    </row>
    <row r="39" spans="1:112" ht="14.1" customHeight="1" x14ac:dyDescent="0.2">
      <c r="AG39" s="58"/>
      <c r="AH39" s="58"/>
      <c r="AY39" s="58"/>
      <c r="AZ39" s="58"/>
      <c r="BA39" s="58"/>
      <c r="BB39" s="58"/>
    </row>
    <row r="40" spans="1:112" ht="14.1" customHeight="1" x14ac:dyDescent="0.2">
      <c r="AG40" s="58"/>
      <c r="AH40" s="58"/>
      <c r="AY40" s="58"/>
      <c r="AZ40" s="58"/>
      <c r="BA40" s="58"/>
      <c r="BB40" s="58"/>
    </row>
    <row r="41" spans="1:112" s="77" customFormat="1" ht="12.95" customHeight="1" x14ac:dyDescent="0.2">
      <c r="B41" s="41"/>
      <c r="C41" s="41"/>
      <c r="D41" s="41"/>
      <c r="E41" s="41"/>
      <c r="F41" s="41"/>
      <c r="G41" s="41"/>
      <c r="H41" s="41"/>
      <c r="I41" s="41"/>
      <c r="J41" s="41"/>
      <c r="K41" s="40"/>
      <c r="L41" s="40"/>
      <c r="M41" s="40"/>
      <c r="N41" s="40"/>
      <c r="O41" s="40"/>
      <c r="P41" s="40"/>
      <c r="Q41" s="58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58"/>
      <c r="AH41" s="58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58"/>
      <c r="AZ41" s="58"/>
      <c r="BA41" s="58"/>
      <c r="BB41" s="58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</row>
    <row r="42" spans="1:112" ht="12.95" customHeight="1" x14ac:dyDescent="0.2">
      <c r="A42" s="40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58"/>
      <c r="AH42" s="58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58"/>
      <c r="AZ42" s="58"/>
      <c r="BA42" s="58"/>
      <c r="BB42" s="58"/>
      <c r="BI42" s="77"/>
      <c r="BJ42" s="77"/>
      <c r="BM42" s="77"/>
      <c r="BN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Y42" s="77"/>
      <c r="CZ42" s="77"/>
      <c r="DA42" s="77"/>
      <c r="DB42" s="77"/>
      <c r="DC42" s="77"/>
      <c r="DD42" s="77"/>
      <c r="DE42" s="77"/>
      <c r="DF42" s="77"/>
      <c r="DG42" s="77"/>
      <c r="DH42" s="77"/>
    </row>
    <row r="43" spans="1:112" ht="12.95" customHeight="1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Q43" s="40"/>
    </row>
    <row r="44" spans="1:112" ht="8.85" customHeight="1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Q44" s="40"/>
    </row>
    <row r="45" spans="1:112" ht="8.85" customHeight="1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Q45" s="40"/>
    </row>
    <row r="46" spans="1:112" ht="8.85" customHeight="1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Q46" s="40"/>
    </row>
    <row r="47" spans="1:112" ht="12.95" customHeight="1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Q47" s="40"/>
    </row>
    <row r="48" spans="1:112" ht="8.85" customHeight="1" x14ac:dyDescent="0.2">
      <c r="A48" s="40"/>
      <c r="B48" s="40"/>
      <c r="C48" s="40"/>
      <c r="D48" s="40"/>
      <c r="E48" s="84"/>
      <c r="F48" s="40"/>
      <c r="G48" s="40"/>
      <c r="H48" s="40"/>
      <c r="I48" s="40"/>
      <c r="J48" s="40"/>
      <c r="Q48" s="40"/>
      <c r="CA48" s="85"/>
      <c r="CB48" s="85"/>
    </row>
    <row r="49" spans="1:112" ht="8.85" customHeight="1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Q49" s="40"/>
      <c r="CA49" s="85"/>
      <c r="CB49" s="85"/>
      <c r="CU49" s="86"/>
      <c r="CV49" s="86"/>
    </row>
    <row r="50" spans="1:112" ht="8.8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Q50" s="40"/>
      <c r="CA50" s="85"/>
      <c r="CB50" s="85"/>
    </row>
    <row r="51" spans="1:112" ht="8.85" customHeight="1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Q51" s="40"/>
      <c r="CA51" s="85"/>
      <c r="CB51" s="85"/>
    </row>
    <row r="52" spans="1:112" ht="12.95" customHeight="1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Q52" s="40"/>
      <c r="CA52" s="85"/>
      <c r="CB52" s="85"/>
    </row>
    <row r="53" spans="1:112" ht="8.85" customHeight="1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Q53" s="40"/>
      <c r="CA53" s="85"/>
      <c r="CB53" s="85"/>
    </row>
    <row r="54" spans="1:112" ht="8.85" customHeight="1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Q54" s="40"/>
      <c r="CA54" s="85"/>
      <c r="CB54" s="85"/>
    </row>
    <row r="55" spans="1:112" ht="8.85" customHeight="1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Q55" s="40"/>
      <c r="CA55" s="85"/>
      <c r="CB55" s="85"/>
    </row>
    <row r="56" spans="1:112" ht="8.85" customHeight="1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Q56" s="40"/>
      <c r="CA56" s="85"/>
      <c r="CB56" s="85"/>
    </row>
    <row r="57" spans="1:112" ht="8.85" customHeight="1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Q57" s="40"/>
      <c r="CA57" s="85"/>
      <c r="CB57" s="85"/>
    </row>
    <row r="58" spans="1:112" ht="8.85" customHeight="1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Q58" s="40"/>
      <c r="CA58" s="85"/>
      <c r="CB58" s="85"/>
    </row>
    <row r="59" spans="1:112" ht="8.85" customHeight="1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Q59" s="40"/>
      <c r="CA59" s="85"/>
      <c r="CB59" s="85"/>
    </row>
    <row r="60" spans="1:112" ht="8.85" customHeight="1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Q60" s="40"/>
      <c r="CB60" s="85"/>
    </row>
    <row r="61" spans="1:112" s="77" customFormat="1" ht="12.95" customHeight="1" x14ac:dyDescent="0.2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</row>
    <row r="62" spans="1:112" ht="12.95" customHeight="1" x14ac:dyDescent="0.2">
      <c r="A62" s="40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7"/>
      <c r="DB62" s="77"/>
      <c r="DC62" s="77"/>
      <c r="DD62" s="77"/>
      <c r="DE62" s="77"/>
      <c r="DF62" s="77"/>
      <c r="DG62" s="77"/>
      <c r="DH62" s="77"/>
    </row>
    <row r="63" spans="1:112" ht="12.95" customHeight="1" x14ac:dyDescent="0.2">
      <c r="A63" s="40"/>
      <c r="B63" s="40"/>
      <c r="C63" s="40"/>
      <c r="D63" s="40"/>
      <c r="E63" s="40"/>
      <c r="F63" s="40"/>
      <c r="G63" s="40"/>
      <c r="H63" s="40"/>
      <c r="I63" s="40"/>
      <c r="J63" s="40"/>
      <c r="Q63" s="40"/>
    </row>
    <row r="64" spans="1:112" ht="8.85" customHeight="1" x14ac:dyDescent="0.2">
      <c r="A64" s="40"/>
      <c r="B64" s="40"/>
      <c r="C64" s="40"/>
      <c r="D64" s="40"/>
      <c r="E64" s="40"/>
      <c r="F64" s="40"/>
      <c r="G64" s="40"/>
      <c r="H64" s="40"/>
      <c r="I64" s="40"/>
      <c r="J64" s="40"/>
      <c r="Q64" s="40"/>
    </row>
    <row r="65" spans="1:112" ht="8.85" customHeight="1" x14ac:dyDescent="0.2">
      <c r="A65" s="40"/>
      <c r="B65" s="40"/>
      <c r="C65" s="40"/>
      <c r="D65" s="40"/>
      <c r="E65" s="40"/>
      <c r="F65" s="40"/>
      <c r="G65" s="40"/>
      <c r="H65" s="40"/>
      <c r="I65" s="40"/>
      <c r="J65" s="40"/>
      <c r="Q65" s="40"/>
    </row>
    <row r="66" spans="1:112" ht="8.85" customHeight="1" x14ac:dyDescent="0.2">
      <c r="A66" s="40"/>
      <c r="B66" s="40"/>
      <c r="C66" s="40"/>
      <c r="D66" s="40"/>
      <c r="E66" s="40"/>
      <c r="F66" s="40"/>
      <c r="G66" s="40"/>
      <c r="H66" s="40"/>
      <c r="I66" s="40"/>
      <c r="J66" s="40"/>
      <c r="Q66" s="40"/>
      <c r="BZ66" s="85"/>
      <c r="CA66" s="85"/>
    </row>
    <row r="67" spans="1:112" ht="12.95" customHeight="1" x14ac:dyDescent="0.2">
      <c r="A67" s="40"/>
      <c r="B67" s="40"/>
      <c r="C67" s="40"/>
      <c r="D67" s="40"/>
      <c r="E67" s="40"/>
      <c r="F67" s="40"/>
      <c r="G67" s="40"/>
      <c r="H67" s="40"/>
      <c r="I67" s="40"/>
      <c r="J67" s="40"/>
      <c r="Q67" s="40"/>
    </row>
    <row r="68" spans="1:112" ht="8.85" customHeight="1" x14ac:dyDescent="0.2">
      <c r="A68" s="40"/>
      <c r="B68" s="40"/>
      <c r="C68" s="40"/>
      <c r="D68" s="40"/>
      <c r="E68" s="40"/>
      <c r="F68" s="40"/>
      <c r="G68" s="40"/>
      <c r="H68" s="40"/>
      <c r="I68" s="40"/>
      <c r="J68" s="40"/>
      <c r="Q68" s="40"/>
    </row>
    <row r="69" spans="1:112" ht="8.85" customHeight="1" x14ac:dyDescent="0.2">
      <c r="A69" s="40"/>
      <c r="B69" s="40"/>
      <c r="C69" s="40"/>
      <c r="D69" s="40"/>
      <c r="E69" s="40"/>
      <c r="F69" s="40"/>
      <c r="G69" s="40"/>
      <c r="H69" s="40"/>
      <c r="I69" s="40"/>
      <c r="J69" s="40"/>
      <c r="Q69" s="40"/>
    </row>
    <row r="70" spans="1:112" ht="8.85" customHeight="1" x14ac:dyDescent="0.2">
      <c r="A70" s="40"/>
      <c r="B70" s="40"/>
      <c r="C70" s="40"/>
      <c r="D70" s="40"/>
      <c r="E70" s="40"/>
      <c r="F70" s="40"/>
      <c r="G70" s="40"/>
      <c r="H70" s="40"/>
      <c r="I70" s="40"/>
      <c r="J70" s="40"/>
      <c r="Q70" s="40"/>
    </row>
    <row r="71" spans="1:112" ht="8.85" customHeight="1" x14ac:dyDescent="0.2">
      <c r="A71" s="40"/>
      <c r="B71" s="40"/>
      <c r="C71" s="40"/>
      <c r="D71" s="40"/>
      <c r="E71" s="40"/>
      <c r="F71" s="40"/>
      <c r="G71" s="40"/>
      <c r="H71" s="40"/>
      <c r="I71" s="40"/>
      <c r="J71" s="40"/>
      <c r="Q71" s="40"/>
    </row>
    <row r="72" spans="1:112" ht="12.95" customHeight="1" x14ac:dyDescent="0.2">
      <c r="A72" s="40"/>
      <c r="B72" s="40"/>
      <c r="C72" s="40"/>
      <c r="D72" s="40"/>
      <c r="E72" s="40"/>
      <c r="F72" s="40"/>
      <c r="G72" s="40"/>
      <c r="H72" s="40"/>
      <c r="I72" s="40"/>
      <c r="J72" s="40"/>
      <c r="Q72" s="40"/>
      <c r="CA72" s="85"/>
      <c r="CB72" s="85"/>
    </row>
    <row r="73" spans="1:112" ht="8.85" customHeight="1" x14ac:dyDescent="0.2">
      <c r="A73" s="40"/>
      <c r="B73" s="40"/>
      <c r="C73" s="40"/>
      <c r="D73" s="40"/>
      <c r="E73" s="40"/>
      <c r="F73" s="40"/>
      <c r="G73" s="40"/>
      <c r="H73" s="40"/>
      <c r="I73" s="40"/>
      <c r="J73" s="40"/>
      <c r="Q73" s="40"/>
      <c r="CA73" s="85"/>
      <c r="CB73" s="85"/>
    </row>
    <row r="74" spans="1:112" ht="8.85" customHeight="1" x14ac:dyDescent="0.2">
      <c r="A74" s="40"/>
      <c r="B74" s="40"/>
      <c r="C74" s="40"/>
      <c r="D74" s="40"/>
      <c r="E74" s="40"/>
      <c r="F74" s="40"/>
      <c r="G74" s="40"/>
      <c r="H74" s="40"/>
      <c r="I74" s="40"/>
      <c r="J74" s="40"/>
      <c r="Q74" s="40"/>
      <c r="CA74" s="85"/>
      <c r="CB74" s="85"/>
    </row>
    <row r="75" spans="1:112" ht="8.85" customHeight="1" x14ac:dyDescent="0.2">
      <c r="A75" s="40"/>
      <c r="B75" s="40"/>
      <c r="C75" s="40"/>
      <c r="D75" s="40"/>
      <c r="E75" s="40"/>
      <c r="F75" s="40"/>
      <c r="G75" s="40"/>
      <c r="H75" s="40"/>
      <c r="I75" s="40"/>
      <c r="J75" s="40"/>
      <c r="Q75" s="40"/>
      <c r="CA75" s="85"/>
      <c r="CB75" s="85"/>
    </row>
    <row r="76" spans="1:112" ht="8.85" customHeight="1" x14ac:dyDescent="0.2">
      <c r="A76" s="40"/>
      <c r="B76" s="40"/>
      <c r="C76" s="40"/>
      <c r="D76" s="40"/>
      <c r="E76" s="40"/>
      <c r="F76" s="40"/>
      <c r="G76" s="40"/>
      <c r="H76" s="40"/>
      <c r="I76" s="40"/>
      <c r="J76" s="40"/>
      <c r="Q76" s="40"/>
      <c r="CA76" s="85"/>
      <c r="CB76" s="85"/>
    </row>
    <row r="77" spans="1:112" s="87" customFormat="1" ht="15" customHeight="1" x14ac:dyDescent="0.2"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85"/>
      <c r="CB77" s="85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</row>
    <row r="78" spans="1:112" s="58" customFormat="1" ht="12" customHeight="1" x14ac:dyDescent="0.2"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87"/>
      <c r="BH78" s="87"/>
      <c r="BI78" s="87"/>
      <c r="BJ78" s="87"/>
      <c r="BK78" s="87"/>
      <c r="BL78" s="87"/>
      <c r="BM78" s="87"/>
      <c r="BN78" s="87"/>
      <c r="BO78" s="87"/>
      <c r="BP78" s="87"/>
      <c r="BQ78" s="87"/>
      <c r="BR78" s="87"/>
      <c r="BS78" s="87"/>
      <c r="BT78" s="87"/>
      <c r="BU78" s="87"/>
      <c r="BV78" s="87"/>
      <c r="BW78" s="87"/>
      <c r="BX78" s="87"/>
      <c r="BY78" s="87"/>
      <c r="BZ78" s="87"/>
      <c r="CA78" s="88"/>
      <c r="CB78" s="88"/>
      <c r="CC78" s="87"/>
      <c r="CD78" s="87"/>
      <c r="CE78" s="87"/>
      <c r="CF78" s="87"/>
      <c r="CG78" s="87"/>
      <c r="CH78" s="87"/>
      <c r="CI78" s="87"/>
      <c r="CJ78" s="87"/>
      <c r="CK78" s="87"/>
      <c r="CL78" s="87"/>
      <c r="CM78" s="87"/>
      <c r="CN78" s="87"/>
      <c r="CO78" s="87"/>
      <c r="CP78" s="87"/>
      <c r="CQ78" s="87"/>
      <c r="CR78" s="87"/>
      <c r="CS78" s="87"/>
      <c r="CT78" s="87"/>
      <c r="CU78" s="87"/>
      <c r="CV78" s="87"/>
      <c r="CW78" s="87"/>
      <c r="CX78" s="87"/>
      <c r="CY78" s="87"/>
      <c r="CZ78" s="87"/>
      <c r="DA78" s="87"/>
      <c r="DB78" s="87"/>
      <c r="DC78" s="87"/>
      <c r="DD78" s="87"/>
      <c r="DE78" s="87"/>
      <c r="DF78" s="87"/>
      <c r="DG78" s="87"/>
      <c r="DH78" s="87"/>
    </row>
    <row r="79" spans="1:112" s="77" customFormat="1" ht="12.95" customHeight="1" x14ac:dyDescent="0.2"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89"/>
      <c r="CB79" s="89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58"/>
      <c r="DH79" s="58"/>
    </row>
    <row r="80" spans="1:112" ht="12" customHeight="1" x14ac:dyDescent="0.2">
      <c r="A80" s="40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7"/>
      <c r="CA80" s="90"/>
      <c r="CB80" s="90"/>
      <c r="CC80" s="77"/>
      <c r="CD80" s="77"/>
      <c r="CE80" s="77"/>
      <c r="CF80" s="77"/>
      <c r="CG80" s="77"/>
      <c r="CH80" s="77"/>
      <c r="CI80" s="77"/>
      <c r="CJ80" s="77"/>
      <c r="CK80" s="77"/>
      <c r="CL80" s="77"/>
      <c r="CM80" s="77"/>
      <c r="CN80" s="77"/>
      <c r="CO80" s="77"/>
      <c r="CP80" s="77"/>
      <c r="CQ80" s="77"/>
      <c r="CR80" s="77"/>
      <c r="CS80" s="77"/>
      <c r="CT80" s="77"/>
      <c r="CU80" s="77"/>
      <c r="CV80" s="77"/>
      <c r="CW80" s="77"/>
      <c r="CX80" s="77"/>
      <c r="CY80" s="77"/>
      <c r="CZ80" s="77"/>
      <c r="DA80" s="77"/>
      <c r="DB80" s="77"/>
      <c r="DC80" s="77"/>
      <c r="DD80" s="77"/>
      <c r="DE80" s="77"/>
      <c r="DF80" s="77"/>
      <c r="DG80" s="77"/>
      <c r="DH80" s="77"/>
    </row>
    <row r="81" spans="1:112" ht="14.1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Q81" s="40"/>
      <c r="CA81" s="85"/>
      <c r="CB81" s="85"/>
    </row>
    <row r="82" spans="1:112" ht="14.1" customHeight="1" x14ac:dyDescent="0.2">
      <c r="A82" s="40"/>
      <c r="B82" s="40"/>
      <c r="C82" s="40"/>
      <c r="D82" s="40"/>
      <c r="E82" s="40"/>
      <c r="F82" s="40"/>
      <c r="G82" s="40"/>
      <c r="H82" s="40"/>
      <c r="I82" s="40"/>
      <c r="J82" s="40"/>
      <c r="Q82" s="40"/>
      <c r="CA82" s="85"/>
      <c r="CB82" s="85"/>
    </row>
    <row r="83" spans="1:112" ht="14.1" customHeight="1" x14ac:dyDescent="0.2">
      <c r="A83" s="40"/>
      <c r="B83" s="40"/>
      <c r="C83" s="40"/>
      <c r="D83" s="40"/>
      <c r="E83" s="40"/>
      <c r="F83" s="40"/>
      <c r="G83" s="40"/>
      <c r="H83" s="40"/>
      <c r="I83" s="40"/>
      <c r="J83" s="40"/>
      <c r="Q83" s="40"/>
      <c r="CA83" s="85"/>
      <c r="CB83" s="85"/>
    </row>
    <row r="84" spans="1:112" ht="14.1" customHeight="1" x14ac:dyDescent="0.2">
      <c r="A84" s="40"/>
      <c r="B84" s="40"/>
      <c r="C84" s="40"/>
      <c r="D84" s="40"/>
      <c r="E84" s="40"/>
      <c r="F84" s="40"/>
      <c r="G84" s="40"/>
      <c r="H84" s="40"/>
      <c r="I84" s="40"/>
      <c r="J84" s="40"/>
      <c r="Q84" s="40"/>
      <c r="CB84" s="85"/>
    </row>
    <row r="85" spans="1:112" ht="14.1" customHeight="1" x14ac:dyDescent="0.2">
      <c r="A85" s="40"/>
      <c r="B85" s="40"/>
      <c r="C85" s="40"/>
      <c r="D85" s="40"/>
      <c r="E85" s="40"/>
      <c r="F85" s="40"/>
      <c r="G85" s="40"/>
      <c r="H85" s="40"/>
      <c r="I85" s="40"/>
      <c r="J85" s="40"/>
      <c r="Q85" s="40"/>
    </row>
    <row r="86" spans="1:112" ht="14.1" customHeight="1" x14ac:dyDescent="0.2">
      <c r="A86" s="40"/>
      <c r="B86" s="40"/>
      <c r="C86" s="40"/>
      <c r="D86" s="40"/>
      <c r="E86" s="40"/>
      <c r="F86" s="40"/>
      <c r="G86" s="40"/>
      <c r="H86" s="40"/>
      <c r="I86" s="40"/>
      <c r="J86" s="40"/>
      <c r="Q86" s="40"/>
    </row>
    <row r="87" spans="1:112" s="77" customFormat="1" ht="12.95" customHeight="1" x14ac:dyDescent="0.2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</row>
    <row r="88" spans="1:112" ht="12.95" customHeight="1" x14ac:dyDescent="0.2">
      <c r="A88" s="40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7"/>
      <c r="BR88" s="77"/>
      <c r="BS88" s="77"/>
      <c r="BT88" s="77"/>
      <c r="BU88" s="77"/>
      <c r="BV88" s="77"/>
      <c r="BW88" s="77"/>
      <c r="BX88" s="77"/>
      <c r="BY88" s="77"/>
      <c r="BZ88" s="77"/>
      <c r="CA88" s="77"/>
      <c r="CB88" s="77"/>
      <c r="CC88" s="77"/>
      <c r="CD88" s="77"/>
      <c r="CE88" s="77"/>
      <c r="CF88" s="77"/>
      <c r="CG88" s="77"/>
      <c r="CH88" s="77"/>
      <c r="CI88" s="77"/>
      <c r="CJ88" s="77"/>
      <c r="CK88" s="77"/>
      <c r="CL88" s="77"/>
      <c r="CM88" s="77"/>
      <c r="CN88" s="77"/>
      <c r="CO88" s="77"/>
      <c r="CP88" s="77"/>
      <c r="CQ88" s="77"/>
      <c r="CR88" s="77"/>
      <c r="CS88" s="77"/>
      <c r="CT88" s="77"/>
      <c r="CU88" s="77"/>
      <c r="CV88" s="77"/>
      <c r="CW88" s="77"/>
      <c r="CX88" s="77"/>
      <c r="CY88" s="77"/>
      <c r="CZ88" s="77"/>
      <c r="DA88" s="77"/>
      <c r="DB88" s="77"/>
      <c r="DC88" s="77"/>
      <c r="DD88" s="77"/>
      <c r="DE88" s="77"/>
      <c r="DF88" s="77"/>
      <c r="DG88" s="77"/>
      <c r="DH88" s="77"/>
    </row>
    <row r="89" spans="1:112" ht="12.95" customHeight="1" x14ac:dyDescent="0.2">
      <c r="A89" s="40"/>
      <c r="B89" s="40"/>
      <c r="C89" s="40"/>
      <c r="D89" s="40"/>
      <c r="E89" s="40"/>
      <c r="F89" s="40"/>
      <c r="G89" s="40"/>
      <c r="H89" s="40"/>
      <c r="I89" s="40"/>
      <c r="J89" s="40"/>
      <c r="Q89" s="40"/>
    </row>
    <row r="90" spans="1:112" ht="8.85" customHeight="1" x14ac:dyDescent="0.2">
      <c r="A90" s="40"/>
      <c r="B90" s="40"/>
      <c r="C90" s="40"/>
      <c r="D90" s="40"/>
      <c r="E90" s="40"/>
      <c r="F90" s="40"/>
      <c r="G90" s="40"/>
      <c r="H90" s="40"/>
      <c r="I90" s="40"/>
      <c r="J90" s="40"/>
      <c r="Q90" s="40"/>
      <c r="BZ90" s="85"/>
      <c r="CA90" s="85"/>
    </row>
    <row r="91" spans="1:112" ht="8.85" customHeight="1" x14ac:dyDescent="0.2">
      <c r="A91" s="40"/>
      <c r="B91" s="40"/>
      <c r="C91" s="40"/>
      <c r="D91" s="40"/>
      <c r="E91" s="40"/>
      <c r="F91" s="40"/>
      <c r="G91" s="40"/>
      <c r="H91" s="40"/>
      <c r="I91" s="40"/>
      <c r="J91" s="40"/>
      <c r="Q91" s="40"/>
    </row>
    <row r="92" spans="1:112" ht="8.85" customHeight="1" x14ac:dyDescent="0.2">
      <c r="A92" s="40"/>
      <c r="B92" s="40"/>
      <c r="C92" s="40"/>
      <c r="D92" s="40"/>
      <c r="E92" s="40"/>
      <c r="F92" s="40"/>
      <c r="G92" s="40"/>
      <c r="H92" s="40"/>
      <c r="I92" s="40"/>
      <c r="J92" s="40"/>
      <c r="Q92" s="40"/>
    </row>
    <row r="93" spans="1:112" ht="12.95" customHeight="1" x14ac:dyDescent="0.2">
      <c r="A93" s="40"/>
      <c r="B93" s="40"/>
      <c r="C93" s="40"/>
      <c r="D93" s="40"/>
      <c r="E93" s="40"/>
      <c r="F93" s="40"/>
      <c r="G93" s="40"/>
      <c r="H93" s="40"/>
      <c r="I93" s="40"/>
      <c r="J93" s="40"/>
      <c r="Q93" s="40"/>
    </row>
    <row r="94" spans="1:112" ht="8.85" customHeight="1" x14ac:dyDescent="0.2">
      <c r="A94" s="40"/>
      <c r="B94" s="40"/>
      <c r="C94" s="40"/>
      <c r="D94" s="40"/>
      <c r="E94" s="40"/>
      <c r="F94" s="40"/>
      <c r="G94" s="40"/>
      <c r="H94" s="40"/>
      <c r="I94" s="40"/>
      <c r="J94" s="40"/>
      <c r="Q94" s="40"/>
    </row>
    <row r="95" spans="1:112" ht="8.85" customHeight="1" x14ac:dyDescent="0.2">
      <c r="A95" s="40"/>
      <c r="B95" s="40"/>
      <c r="C95" s="40"/>
      <c r="D95" s="40"/>
      <c r="E95" s="40"/>
      <c r="F95" s="40"/>
      <c r="G95" s="40"/>
      <c r="H95" s="40"/>
      <c r="I95" s="40"/>
      <c r="J95" s="40"/>
      <c r="Q95" s="40"/>
    </row>
    <row r="96" spans="1:112" ht="8.85" customHeight="1" x14ac:dyDescent="0.2">
      <c r="A96" s="40"/>
      <c r="B96" s="40"/>
      <c r="C96" s="40"/>
      <c r="D96" s="40"/>
      <c r="E96" s="40"/>
      <c r="F96" s="40"/>
      <c r="G96" s="40"/>
      <c r="H96" s="40"/>
      <c r="I96" s="40"/>
      <c r="J96" s="40"/>
      <c r="Q96" s="40"/>
    </row>
    <row r="97" spans="1:112" ht="8.85" customHeight="1" x14ac:dyDescent="0.2">
      <c r="A97" s="40"/>
      <c r="B97" s="40"/>
      <c r="C97" s="40"/>
      <c r="D97" s="40"/>
      <c r="E97" s="40"/>
      <c r="F97" s="40"/>
      <c r="G97" s="40"/>
      <c r="H97" s="40"/>
      <c r="I97" s="40"/>
      <c r="J97" s="40"/>
      <c r="Q97" s="40"/>
    </row>
    <row r="98" spans="1:112" ht="12.95" customHeight="1" x14ac:dyDescent="0.2">
      <c r="A98" s="40"/>
      <c r="B98" s="40"/>
      <c r="C98" s="40"/>
      <c r="D98" s="40"/>
      <c r="E98" s="40"/>
      <c r="F98" s="40"/>
      <c r="G98" s="40"/>
      <c r="H98" s="40"/>
      <c r="I98" s="40"/>
      <c r="J98" s="40"/>
      <c r="Q98" s="40"/>
    </row>
    <row r="99" spans="1:112" ht="8.85" customHeight="1" x14ac:dyDescent="0.2">
      <c r="A99" s="40"/>
      <c r="B99" s="40"/>
      <c r="C99" s="40"/>
      <c r="D99" s="40"/>
      <c r="E99" s="40"/>
      <c r="F99" s="40"/>
      <c r="G99" s="40"/>
      <c r="H99" s="40"/>
      <c r="I99" s="40"/>
      <c r="J99" s="40"/>
      <c r="Q99" s="40"/>
    </row>
    <row r="100" spans="1:112" ht="8.85" customHeight="1" x14ac:dyDescent="0.2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Q100" s="40"/>
    </row>
    <row r="101" spans="1:112" ht="8.85" customHeight="1" x14ac:dyDescent="0.2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Q101" s="40"/>
    </row>
    <row r="102" spans="1:112" ht="8.85" customHeight="1" x14ac:dyDescent="0.2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Q102" s="40"/>
    </row>
    <row r="103" spans="1:112" ht="8.85" customHeight="1" x14ac:dyDescent="0.2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Q103" s="40"/>
    </row>
    <row r="104" spans="1:112" ht="8.85" customHeight="1" x14ac:dyDescent="0.2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Q104" s="40"/>
    </row>
    <row r="105" spans="1:112" ht="8.85" customHeight="1" x14ac:dyDescent="0.2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Q105" s="40"/>
    </row>
    <row r="106" spans="1:112" ht="8.85" customHeigh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Q106" s="40"/>
    </row>
    <row r="107" spans="1:112" s="77" customFormat="1" ht="12.95" customHeight="1" x14ac:dyDescent="0.2"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</row>
    <row r="108" spans="1:112" ht="12.95" customHeight="1" x14ac:dyDescent="0.2">
      <c r="A108" s="40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77"/>
      <c r="BF108" s="77"/>
      <c r="BG108" s="77"/>
      <c r="BH108" s="77"/>
      <c r="BI108" s="77"/>
      <c r="BJ108" s="77"/>
      <c r="BK108" s="77"/>
      <c r="BL108" s="77"/>
      <c r="BM108" s="77"/>
      <c r="BN108" s="77"/>
      <c r="BO108" s="77"/>
      <c r="BP108" s="77"/>
      <c r="BQ108" s="77"/>
      <c r="BR108" s="77"/>
      <c r="BS108" s="77"/>
      <c r="BT108" s="77"/>
      <c r="BU108" s="77"/>
      <c r="BV108" s="77"/>
      <c r="BW108" s="77"/>
      <c r="BX108" s="77"/>
      <c r="BY108" s="77"/>
      <c r="BZ108" s="77"/>
      <c r="CA108" s="77"/>
      <c r="CB108" s="77"/>
      <c r="CC108" s="77"/>
      <c r="CD108" s="77"/>
      <c r="CE108" s="77"/>
      <c r="CF108" s="77"/>
      <c r="CG108" s="77"/>
      <c r="CH108" s="77"/>
      <c r="CI108" s="77"/>
      <c r="CJ108" s="77"/>
      <c r="CK108" s="77"/>
      <c r="CL108" s="77"/>
      <c r="CM108" s="77"/>
      <c r="CN108" s="77"/>
      <c r="CO108" s="77"/>
      <c r="CP108" s="77"/>
      <c r="CQ108" s="77"/>
      <c r="CR108" s="77"/>
      <c r="CS108" s="77"/>
      <c r="CT108" s="77"/>
      <c r="CU108" s="77"/>
      <c r="CV108" s="77"/>
      <c r="CW108" s="77"/>
      <c r="CX108" s="77"/>
      <c r="CY108" s="77"/>
      <c r="CZ108" s="77"/>
      <c r="DA108" s="77"/>
      <c r="DB108" s="77"/>
      <c r="DC108" s="77"/>
      <c r="DD108" s="77"/>
      <c r="DE108" s="77"/>
      <c r="DF108" s="77"/>
      <c r="DG108" s="77"/>
      <c r="DH108" s="77"/>
    </row>
    <row r="109" spans="1:112" ht="12.95" customHeigh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Q109" s="40"/>
    </row>
    <row r="110" spans="1:112" ht="8.85" customHeigh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Q110" s="40"/>
    </row>
    <row r="111" spans="1:112" ht="8.85" customHeigh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Q111" s="40"/>
    </row>
    <row r="112" spans="1:112" ht="8.85" customHeight="1" x14ac:dyDescent="0.2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Q112" s="40"/>
    </row>
    <row r="113" spans="1:112" ht="12.95" customHeight="1" x14ac:dyDescent="0.2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Q113" s="40"/>
    </row>
    <row r="114" spans="1:112" ht="8.8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Q114" s="40"/>
    </row>
    <row r="115" spans="1:112" ht="8.85" customHeigh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Q115" s="40"/>
    </row>
    <row r="116" spans="1:112" ht="8.85" customHeigh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Q116" s="40"/>
    </row>
    <row r="117" spans="1:112" ht="8.85" customHeigh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Q117" s="40"/>
    </row>
    <row r="118" spans="1:112" ht="12.95" customHeigh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Q118" s="40"/>
    </row>
    <row r="119" spans="1:112" ht="8.85" customHeigh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Q119" s="40"/>
    </row>
    <row r="120" spans="1:112" ht="8.85" customHeigh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Q120" s="40"/>
    </row>
    <row r="121" spans="1:112" ht="8.85" customHeight="1" x14ac:dyDescent="0.2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Q121" s="40"/>
    </row>
    <row r="122" spans="1:112" ht="8.85" customHeight="1" x14ac:dyDescent="0.2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Q122" s="40"/>
    </row>
    <row r="123" spans="1:112" s="83" customFormat="1" ht="15" customHeight="1" x14ac:dyDescent="0.2"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40"/>
      <c r="DE123" s="40"/>
      <c r="DF123" s="40"/>
      <c r="DG123" s="40"/>
      <c r="DH123" s="40"/>
    </row>
    <row r="124" spans="1:112" ht="12" customHeight="1" x14ac:dyDescent="0.2">
      <c r="A124" s="40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3"/>
      <c r="AU124" s="83"/>
      <c r="AV124" s="83"/>
      <c r="AW124" s="83"/>
      <c r="AX124" s="83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  <c r="BI124" s="83"/>
      <c r="BJ124" s="83"/>
      <c r="BK124" s="83"/>
      <c r="BL124" s="83"/>
      <c r="BM124" s="83"/>
      <c r="BN124" s="83"/>
      <c r="BO124" s="83"/>
      <c r="BP124" s="83"/>
      <c r="BQ124" s="83"/>
      <c r="BR124" s="83"/>
      <c r="BS124" s="83"/>
      <c r="BT124" s="83"/>
      <c r="BU124" s="83"/>
      <c r="BV124" s="83"/>
      <c r="BW124" s="83"/>
      <c r="BX124" s="83"/>
      <c r="BY124" s="83"/>
      <c r="BZ124" s="83"/>
      <c r="CA124" s="83"/>
      <c r="CB124" s="83"/>
      <c r="CC124" s="83"/>
      <c r="CD124" s="83"/>
      <c r="CE124" s="83"/>
      <c r="CF124" s="83"/>
      <c r="CG124" s="83"/>
      <c r="CH124" s="83"/>
      <c r="CI124" s="83"/>
      <c r="CJ124" s="83"/>
      <c r="CK124" s="83"/>
      <c r="CL124" s="83"/>
      <c r="CM124" s="83"/>
      <c r="CN124" s="83"/>
      <c r="CO124" s="83"/>
      <c r="CP124" s="83"/>
      <c r="CQ124" s="83"/>
      <c r="CR124" s="83"/>
      <c r="CS124" s="83"/>
      <c r="CT124" s="83"/>
      <c r="CU124" s="83"/>
      <c r="CV124" s="83"/>
      <c r="CW124" s="83"/>
      <c r="CX124" s="83"/>
      <c r="CY124" s="83"/>
      <c r="CZ124" s="83"/>
      <c r="DA124" s="83"/>
      <c r="DB124" s="83"/>
      <c r="DC124" s="83"/>
      <c r="DD124" s="83"/>
      <c r="DE124" s="83"/>
      <c r="DF124" s="83"/>
      <c r="DG124" s="83"/>
      <c r="DH124" s="83"/>
    </row>
    <row r="125" spans="1:112" s="77" customFormat="1" ht="12.95" customHeight="1" x14ac:dyDescent="0.2"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  <c r="DB125" s="40"/>
      <c r="DC125" s="40"/>
      <c r="DD125" s="40"/>
      <c r="DE125" s="40"/>
      <c r="DF125" s="40"/>
      <c r="DG125" s="40"/>
      <c r="DH125" s="40"/>
    </row>
    <row r="126" spans="1:112" ht="12" customHeight="1" x14ac:dyDescent="0.2">
      <c r="A126" s="40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  <c r="AP126" s="77"/>
      <c r="AQ126" s="77"/>
      <c r="AR126" s="77"/>
      <c r="AS126" s="77"/>
      <c r="AT126" s="77"/>
      <c r="AU126" s="77"/>
      <c r="AV126" s="77"/>
      <c r="AW126" s="77"/>
      <c r="AX126" s="77"/>
      <c r="AY126" s="77"/>
      <c r="AZ126" s="77"/>
      <c r="BA126" s="77"/>
      <c r="BB126" s="77"/>
      <c r="BC126" s="77"/>
      <c r="BD126" s="77"/>
      <c r="BE126" s="77"/>
      <c r="BF126" s="77"/>
      <c r="BG126" s="77"/>
      <c r="BH126" s="77"/>
      <c r="BI126" s="77"/>
      <c r="BJ126" s="77"/>
      <c r="BK126" s="77"/>
      <c r="BL126" s="77"/>
      <c r="BM126" s="77"/>
      <c r="BN126" s="77"/>
      <c r="BO126" s="77"/>
      <c r="BP126" s="77"/>
      <c r="BQ126" s="77"/>
      <c r="BR126" s="77"/>
      <c r="BS126" s="77"/>
      <c r="BT126" s="77"/>
      <c r="BU126" s="77"/>
      <c r="BV126" s="77"/>
      <c r="BW126" s="77"/>
      <c r="BX126" s="77"/>
      <c r="BY126" s="77"/>
      <c r="BZ126" s="77"/>
      <c r="CA126" s="77"/>
      <c r="CB126" s="77"/>
      <c r="CC126" s="77"/>
      <c r="CD126" s="77"/>
      <c r="CE126" s="77"/>
      <c r="CF126" s="77"/>
      <c r="CG126" s="77"/>
      <c r="CH126" s="77"/>
      <c r="CI126" s="77"/>
      <c r="CJ126" s="77"/>
      <c r="CK126" s="77"/>
      <c r="CL126" s="77"/>
      <c r="CM126" s="77"/>
      <c r="CN126" s="77"/>
      <c r="CO126" s="77"/>
      <c r="CP126" s="77"/>
      <c r="CQ126" s="77"/>
      <c r="CR126" s="77"/>
      <c r="CS126" s="77"/>
      <c r="CT126" s="77"/>
      <c r="CU126" s="77"/>
      <c r="CV126" s="77"/>
      <c r="CW126" s="77"/>
      <c r="CX126" s="77"/>
      <c r="CY126" s="77"/>
      <c r="CZ126" s="77"/>
      <c r="DA126" s="77"/>
      <c r="DB126" s="77"/>
      <c r="DC126" s="77"/>
      <c r="DD126" s="77"/>
      <c r="DE126" s="77"/>
      <c r="DF126" s="77"/>
      <c r="DG126" s="77"/>
      <c r="DH126" s="77"/>
    </row>
    <row r="127" spans="1:112" ht="14.1" customHeigh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Q127" s="40"/>
    </row>
    <row r="128" spans="1:112" ht="14.1" customHeigh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Q128" s="40"/>
    </row>
    <row r="129" spans="1:112" ht="14.1" customHeigh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Q129" s="40"/>
    </row>
    <row r="130" spans="1:112" ht="14.1" customHeight="1" x14ac:dyDescent="0.2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Q130" s="40"/>
    </row>
    <row r="131" spans="1:112" ht="14.1" customHeight="1" x14ac:dyDescent="0.2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Q131" s="40"/>
    </row>
    <row r="132" spans="1:112" s="77" customFormat="1" ht="12.95" customHeight="1" x14ac:dyDescent="0.2"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</row>
    <row r="133" spans="1:112" ht="12.95" customHeight="1" x14ac:dyDescent="0.2">
      <c r="A133" s="40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  <c r="AP133" s="77"/>
      <c r="AQ133" s="77"/>
      <c r="AR133" s="77"/>
      <c r="AS133" s="77"/>
      <c r="AT133" s="77"/>
      <c r="AU133" s="77"/>
      <c r="AV133" s="77"/>
      <c r="AW133" s="77"/>
      <c r="AX133" s="77"/>
      <c r="AY133" s="77"/>
      <c r="AZ133" s="77"/>
      <c r="BA133" s="77"/>
      <c r="BB133" s="77"/>
      <c r="BC133" s="77"/>
      <c r="BD133" s="77"/>
      <c r="BE133" s="77"/>
      <c r="BF133" s="77"/>
      <c r="BG133" s="77"/>
      <c r="BH133" s="77"/>
      <c r="BI133" s="77"/>
      <c r="BJ133" s="77"/>
      <c r="BK133" s="77"/>
      <c r="BL133" s="77"/>
      <c r="BM133" s="77"/>
      <c r="BN133" s="77"/>
      <c r="BO133" s="77"/>
      <c r="BP133" s="77"/>
      <c r="BQ133" s="77"/>
      <c r="BR133" s="77"/>
      <c r="BS133" s="77"/>
      <c r="BT133" s="77"/>
      <c r="BU133" s="77"/>
      <c r="BV133" s="77"/>
      <c r="BW133" s="77"/>
      <c r="BX133" s="77"/>
      <c r="BY133" s="77"/>
      <c r="BZ133" s="77"/>
      <c r="CA133" s="77"/>
      <c r="CB133" s="77"/>
      <c r="CC133" s="77"/>
      <c r="CD133" s="77"/>
      <c r="CE133" s="77"/>
      <c r="CF133" s="77"/>
      <c r="CG133" s="77"/>
      <c r="CH133" s="77"/>
      <c r="CI133" s="77"/>
      <c r="CJ133" s="77"/>
      <c r="CK133" s="77"/>
      <c r="CL133" s="77"/>
      <c r="CM133" s="77"/>
      <c r="CN133" s="77"/>
      <c r="CO133" s="77"/>
      <c r="CP133" s="77"/>
      <c r="CQ133" s="77"/>
      <c r="CR133" s="77"/>
      <c r="CS133" s="77"/>
      <c r="CT133" s="77"/>
      <c r="CU133" s="77"/>
      <c r="CV133" s="77"/>
      <c r="CW133" s="77"/>
      <c r="CX133" s="77"/>
      <c r="CY133" s="77"/>
      <c r="CZ133" s="77"/>
      <c r="DA133" s="77"/>
      <c r="DB133" s="77"/>
      <c r="DC133" s="77"/>
      <c r="DD133" s="77"/>
      <c r="DE133" s="77"/>
      <c r="DF133" s="77"/>
      <c r="DG133" s="77"/>
      <c r="DH133" s="77"/>
    </row>
    <row r="134" spans="1:112" ht="12.95" customHeight="1" x14ac:dyDescent="0.2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Q134" s="40"/>
    </row>
    <row r="135" spans="1:112" ht="8.85" customHeigh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Q135" s="40"/>
    </row>
    <row r="136" spans="1:112" ht="8.85" customHeigh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Q136" s="40"/>
    </row>
    <row r="137" spans="1:112" ht="8.85" customHeigh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Q137" s="40"/>
    </row>
    <row r="138" spans="1:112" ht="12.95" customHeigh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Q138" s="40"/>
    </row>
    <row r="139" spans="1:112" ht="8.85" customHeigh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Q139" s="40"/>
    </row>
    <row r="140" spans="1:112" ht="8.85" customHeigh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Q140" s="40"/>
    </row>
    <row r="141" spans="1:112" ht="8.85" customHeigh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Q141" s="40"/>
    </row>
    <row r="142" spans="1:112" ht="8.85" customHeight="1" x14ac:dyDescent="0.2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Q142" s="40"/>
    </row>
    <row r="143" spans="1:112" ht="12.95" customHeight="1" x14ac:dyDescent="0.2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Q143" s="40"/>
    </row>
    <row r="144" spans="1:112" ht="8.85" customHeight="1" x14ac:dyDescent="0.2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Q144" s="40"/>
    </row>
    <row r="145" spans="1:112" ht="8.85" customHeight="1" x14ac:dyDescent="0.2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Q145" s="40"/>
    </row>
    <row r="146" spans="1:112" ht="8.85" customHeight="1" x14ac:dyDescent="0.2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Q146" s="40"/>
    </row>
    <row r="147" spans="1:112" ht="8.85" customHeigh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Q147" s="40"/>
    </row>
    <row r="148" spans="1:112" ht="8.85" customHeigh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Q148" s="40"/>
    </row>
    <row r="149" spans="1:112" ht="8.85" customHeigh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Q149" s="40"/>
    </row>
    <row r="150" spans="1:112" ht="8.85" customHeigh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Q150" s="40"/>
    </row>
    <row r="151" spans="1:112" ht="8.85" customHeight="1" x14ac:dyDescent="0.2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Q151" s="40"/>
    </row>
    <row r="152" spans="1:112" s="77" customFormat="1" ht="12.95" customHeight="1" x14ac:dyDescent="0.2"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40"/>
      <c r="DF152" s="40"/>
      <c r="DG152" s="40"/>
      <c r="DH152" s="40"/>
    </row>
    <row r="153" spans="1:112" ht="12.95" customHeight="1" x14ac:dyDescent="0.2">
      <c r="A153" s="40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7"/>
      <c r="AP153" s="77"/>
      <c r="AQ153" s="77"/>
      <c r="AR153" s="77"/>
      <c r="AS153" s="77"/>
      <c r="AT153" s="77"/>
      <c r="AU153" s="77"/>
      <c r="AV153" s="77"/>
      <c r="AW153" s="77"/>
      <c r="AX153" s="77"/>
      <c r="AY153" s="77"/>
      <c r="AZ153" s="77"/>
      <c r="BA153" s="77"/>
      <c r="BB153" s="77"/>
      <c r="BC153" s="77"/>
      <c r="BD153" s="77"/>
      <c r="BE153" s="77"/>
      <c r="BF153" s="77"/>
      <c r="BG153" s="77"/>
      <c r="BH153" s="77"/>
      <c r="BI153" s="77"/>
      <c r="BJ153" s="77"/>
      <c r="BK153" s="77"/>
      <c r="BL153" s="77"/>
      <c r="BM153" s="77"/>
      <c r="BN153" s="77"/>
      <c r="BO153" s="77"/>
      <c r="BP153" s="77"/>
      <c r="BQ153" s="77"/>
      <c r="BR153" s="77"/>
      <c r="BS153" s="77"/>
      <c r="BT153" s="77"/>
      <c r="BU153" s="77"/>
      <c r="BV153" s="77"/>
      <c r="BW153" s="77"/>
      <c r="BX153" s="77"/>
      <c r="BY153" s="77"/>
      <c r="BZ153" s="77"/>
      <c r="CA153" s="77"/>
      <c r="CB153" s="77"/>
      <c r="CC153" s="77"/>
      <c r="CD153" s="77"/>
      <c r="CE153" s="77"/>
      <c r="CF153" s="77"/>
      <c r="CG153" s="77"/>
      <c r="CH153" s="77"/>
      <c r="CI153" s="77"/>
      <c r="CJ153" s="77"/>
      <c r="CK153" s="77"/>
      <c r="CL153" s="77"/>
      <c r="CM153" s="77"/>
      <c r="CN153" s="77"/>
      <c r="CO153" s="77"/>
      <c r="CP153" s="77"/>
      <c r="CQ153" s="77"/>
      <c r="CR153" s="77"/>
      <c r="CS153" s="77"/>
      <c r="CT153" s="77"/>
      <c r="CU153" s="77"/>
      <c r="CV153" s="77"/>
      <c r="CW153" s="77"/>
      <c r="CX153" s="77"/>
      <c r="CY153" s="77"/>
      <c r="CZ153" s="77"/>
      <c r="DA153" s="77"/>
      <c r="DB153" s="77"/>
      <c r="DC153" s="77"/>
      <c r="DD153" s="77"/>
      <c r="DE153" s="77"/>
      <c r="DF153" s="77"/>
      <c r="DG153" s="77"/>
      <c r="DH153" s="77"/>
    </row>
    <row r="154" spans="1:112" ht="12.95" customHeight="1" x14ac:dyDescent="0.2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Q154" s="40"/>
    </row>
    <row r="155" spans="1:112" ht="8.85" customHeight="1" x14ac:dyDescent="0.2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Q155" s="40"/>
    </row>
    <row r="156" spans="1:112" ht="8.85" customHeight="1" x14ac:dyDescent="0.2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Q156" s="40"/>
    </row>
    <row r="157" spans="1:112" ht="8.85" customHeight="1" x14ac:dyDescent="0.2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Q157" s="40"/>
    </row>
    <row r="158" spans="1:112" ht="12.95" customHeight="1" x14ac:dyDescent="0.2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Q158" s="40"/>
    </row>
    <row r="159" spans="1:112" ht="8.85" customHeight="1" x14ac:dyDescent="0.2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Q159" s="40"/>
    </row>
    <row r="160" spans="1:112" ht="8.85" customHeight="1" x14ac:dyDescent="0.2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Q160" s="40"/>
    </row>
    <row r="161" spans="1:112" ht="8.85" customHeight="1" x14ac:dyDescent="0.2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Q161" s="40"/>
    </row>
    <row r="162" spans="1:112" ht="8.85" customHeight="1" x14ac:dyDescent="0.2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Q162" s="40"/>
    </row>
    <row r="163" spans="1:112" ht="12.95" customHeight="1" x14ac:dyDescent="0.2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Q163" s="40"/>
    </row>
    <row r="164" spans="1:112" ht="8.85" customHeight="1" x14ac:dyDescent="0.2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Q164" s="40"/>
    </row>
    <row r="165" spans="1:112" ht="8.85" customHeight="1" x14ac:dyDescent="0.2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Q165" s="40"/>
    </row>
    <row r="166" spans="1:112" ht="8.85" customHeight="1" x14ac:dyDescent="0.2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Q166" s="40"/>
    </row>
    <row r="167" spans="1:112" ht="8.85" customHeight="1" x14ac:dyDescent="0.2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Q167" s="40"/>
    </row>
    <row r="168" spans="1:112" s="83" customFormat="1" ht="15" customHeight="1" x14ac:dyDescent="0.2"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40"/>
      <c r="CF168" s="40"/>
      <c r="CG168" s="40"/>
      <c r="CH168" s="40"/>
      <c r="CI168" s="40"/>
      <c r="CJ168" s="40"/>
      <c r="CK168" s="40"/>
      <c r="CL168" s="40"/>
      <c r="CM168" s="40"/>
      <c r="CN168" s="40"/>
      <c r="CO168" s="40"/>
      <c r="CP168" s="40"/>
      <c r="CQ168" s="40"/>
      <c r="CR168" s="40"/>
      <c r="CS168" s="40"/>
      <c r="CT168" s="40"/>
      <c r="CU168" s="40"/>
      <c r="CV168" s="40"/>
      <c r="CW168" s="40"/>
      <c r="CX168" s="40"/>
      <c r="CY168" s="40"/>
      <c r="CZ168" s="40"/>
      <c r="DA168" s="40"/>
      <c r="DB168" s="40"/>
      <c r="DC168" s="40"/>
      <c r="DD168" s="40"/>
      <c r="DE168" s="40"/>
      <c r="DF168" s="40"/>
      <c r="DG168" s="40"/>
      <c r="DH168" s="40"/>
    </row>
    <row r="169" spans="1:112" ht="12" customHeight="1" x14ac:dyDescent="0.2">
      <c r="A169" s="40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83"/>
      <c r="AH169" s="83"/>
      <c r="AI169" s="83"/>
      <c r="AJ169" s="83"/>
      <c r="AK169" s="83"/>
      <c r="AL169" s="83"/>
      <c r="AM169" s="83"/>
      <c r="AN169" s="83"/>
      <c r="AO169" s="83"/>
      <c r="AP169" s="83"/>
      <c r="AQ169" s="83"/>
      <c r="AR169" s="83"/>
      <c r="AS169" s="83"/>
      <c r="AT169" s="83"/>
      <c r="AU169" s="83"/>
      <c r="AV169" s="83"/>
      <c r="AW169" s="83"/>
      <c r="AX169" s="83"/>
      <c r="AY169" s="83"/>
      <c r="AZ169" s="83"/>
      <c r="BA169" s="83"/>
      <c r="BB169" s="83"/>
      <c r="BC169" s="83"/>
      <c r="BD169" s="83"/>
      <c r="BE169" s="83"/>
      <c r="BF169" s="83"/>
      <c r="BG169" s="83"/>
      <c r="BH169" s="83"/>
      <c r="BI169" s="83"/>
      <c r="BJ169" s="83"/>
      <c r="BK169" s="83"/>
      <c r="BL169" s="83"/>
      <c r="BM169" s="83"/>
      <c r="BN169" s="83"/>
      <c r="BO169" s="83"/>
      <c r="BP169" s="83"/>
      <c r="BQ169" s="83"/>
      <c r="BR169" s="83"/>
      <c r="BS169" s="83"/>
      <c r="BT169" s="83"/>
      <c r="BU169" s="83"/>
      <c r="BV169" s="83"/>
      <c r="BW169" s="83"/>
      <c r="BX169" s="83"/>
      <c r="BY169" s="83"/>
      <c r="BZ169" s="83"/>
      <c r="CA169" s="83"/>
      <c r="CB169" s="83"/>
      <c r="CC169" s="83"/>
      <c r="CD169" s="83"/>
      <c r="CE169" s="83"/>
      <c r="CF169" s="83"/>
      <c r="CG169" s="83"/>
      <c r="CH169" s="83"/>
      <c r="CI169" s="83"/>
      <c r="CJ169" s="83"/>
      <c r="CK169" s="83"/>
      <c r="CL169" s="83"/>
      <c r="CM169" s="83"/>
      <c r="CN169" s="83"/>
      <c r="CO169" s="83"/>
      <c r="CP169" s="83"/>
      <c r="CQ169" s="83"/>
      <c r="CR169" s="83"/>
      <c r="CS169" s="83"/>
      <c r="CT169" s="83"/>
      <c r="CU169" s="83"/>
      <c r="CV169" s="83"/>
      <c r="CW169" s="83"/>
      <c r="CX169" s="83"/>
      <c r="CY169" s="83"/>
      <c r="CZ169" s="83"/>
      <c r="DA169" s="83"/>
      <c r="DB169" s="83"/>
      <c r="DC169" s="83"/>
      <c r="DD169" s="83"/>
      <c r="DE169" s="83"/>
      <c r="DF169" s="83"/>
      <c r="DG169" s="83"/>
      <c r="DH169" s="83"/>
    </row>
    <row r="170" spans="1:112" s="77" customFormat="1" ht="12.95" customHeight="1" x14ac:dyDescent="0.2"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  <c r="DB170" s="40"/>
      <c r="DC170" s="40"/>
      <c r="DD170" s="40"/>
      <c r="DE170" s="40"/>
      <c r="DF170" s="40"/>
      <c r="DG170" s="40"/>
      <c r="DH170" s="40"/>
    </row>
    <row r="171" spans="1:112" ht="12" customHeight="1" x14ac:dyDescent="0.2">
      <c r="A171" s="40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77"/>
      <c r="AH171" s="77"/>
      <c r="AI171" s="77"/>
      <c r="AJ171" s="77"/>
      <c r="AK171" s="77"/>
      <c r="AL171" s="77"/>
      <c r="AM171" s="77"/>
      <c r="AN171" s="77"/>
      <c r="AO171" s="77"/>
      <c r="AP171" s="77"/>
      <c r="AQ171" s="77"/>
      <c r="AR171" s="77"/>
      <c r="AS171" s="77"/>
      <c r="AT171" s="77"/>
      <c r="AU171" s="77"/>
      <c r="AV171" s="77"/>
      <c r="AW171" s="77"/>
      <c r="AX171" s="77"/>
      <c r="AY171" s="77"/>
      <c r="AZ171" s="77"/>
      <c r="BA171" s="77"/>
      <c r="BB171" s="77"/>
      <c r="BC171" s="77"/>
      <c r="BD171" s="77"/>
      <c r="BE171" s="77"/>
      <c r="BF171" s="77"/>
      <c r="BG171" s="77"/>
      <c r="BH171" s="77"/>
      <c r="BI171" s="77"/>
      <c r="BJ171" s="77"/>
      <c r="BK171" s="77"/>
      <c r="BL171" s="77"/>
      <c r="BM171" s="77"/>
      <c r="BN171" s="77"/>
      <c r="BO171" s="77"/>
      <c r="BP171" s="77"/>
      <c r="BQ171" s="77"/>
      <c r="BR171" s="77"/>
      <c r="BS171" s="77"/>
      <c r="BT171" s="77"/>
      <c r="BU171" s="77"/>
      <c r="BV171" s="77"/>
      <c r="BW171" s="77"/>
      <c r="BX171" s="77"/>
      <c r="BY171" s="77"/>
      <c r="BZ171" s="77"/>
      <c r="CA171" s="77"/>
      <c r="CB171" s="77"/>
      <c r="CC171" s="77"/>
      <c r="CD171" s="77"/>
      <c r="CE171" s="77"/>
      <c r="CF171" s="77"/>
      <c r="CG171" s="77"/>
      <c r="CH171" s="77"/>
      <c r="CI171" s="77"/>
      <c r="CJ171" s="77"/>
      <c r="CK171" s="77"/>
      <c r="CL171" s="77"/>
      <c r="CM171" s="77"/>
      <c r="CN171" s="77"/>
      <c r="CO171" s="77"/>
      <c r="CP171" s="77"/>
      <c r="CQ171" s="77"/>
      <c r="CR171" s="77"/>
      <c r="CS171" s="77"/>
      <c r="CT171" s="77"/>
      <c r="CU171" s="77"/>
      <c r="CV171" s="77"/>
      <c r="CW171" s="77"/>
      <c r="CX171" s="77"/>
      <c r="CY171" s="77"/>
      <c r="CZ171" s="77"/>
      <c r="DA171" s="77"/>
      <c r="DB171" s="77"/>
      <c r="DC171" s="77"/>
      <c r="DD171" s="77"/>
      <c r="DE171" s="77"/>
      <c r="DF171" s="77"/>
      <c r="DG171" s="77"/>
      <c r="DH171" s="77"/>
    </row>
    <row r="172" spans="1:112" ht="14.1" customHeight="1" x14ac:dyDescent="0.2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Q172" s="40"/>
    </row>
    <row r="173" spans="1:112" ht="14.1" customHeight="1" x14ac:dyDescent="0.2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Q173" s="40"/>
    </row>
    <row r="174" spans="1:112" ht="14.1" customHeight="1" x14ac:dyDescent="0.2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Q174" s="40"/>
    </row>
    <row r="175" spans="1:112" ht="14.1" customHeight="1" x14ac:dyDescent="0.2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Q175" s="40"/>
    </row>
    <row r="176" spans="1:112" ht="14.1" customHeight="1" x14ac:dyDescent="0.2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Q176" s="40"/>
    </row>
    <row r="177" spans="1:112" ht="14.1" customHeight="1" x14ac:dyDescent="0.2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Q177" s="40"/>
    </row>
    <row r="178" spans="1:112" s="77" customFormat="1" ht="12.95" customHeight="1" x14ac:dyDescent="0.2"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0"/>
      <c r="CE178" s="40"/>
      <c r="CF178" s="40"/>
      <c r="CG178" s="40"/>
      <c r="CH178" s="40"/>
      <c r="CI178" s="40"/>
      <c r="CJ178" s="40"/>
      <c r="CK178" s="40"/>
      <c r="CL178" s="40"/>
      <c r="CM178" s="40"/>
      <c r="CN178" s="40"/>
      <c r="CO178" s="40"/>
      <c r="CP178" s="40"/>
      <c r="CQ178" s="40"/>
      <c r="CR178" s="40"/>
      <c r="CS178" s="40"/>
      <c r="CT178" s="40"/>
      <c r="CU178" s="40"/>
      <c r="CV178" s="40"/>
      <c r="CW178" s="40"/>
      <c r="CX178" s="40"/>
      <c r="CY178" s="40"/>
      <c r="CZ178" s="40"/>
      <c r="DA178" s="40"/>
      <c r="DB178" s="40"/>
      <c r="DC178" s="40"/>
      <c r="DD178" s="40"/>
      <c r="DE178" s="40"/>
      <c r="DF178" s="40"/>
      <c r="DG178" s="40"/>
      <c r="DH178" s="40"/>
    </row>
    <row r="179" spans="1:112" ht="12.95" customHeight="1" x14ac:dyDescent="0.2">
      <c r="A179" s="40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77"/>
      <c r="AH179" s="77"/>
      <c r="AI179" s="77"/>
      <c r="AJ179" s="77"/>
      <c r="AK179" s="77"/>
      <c r="AL179" s="77"/>
      <c r="AM179" s="77"/>
      <c r="AN179" s="77"/>
      <c r="AO179" s="77"/>
      <c r="AP179" s="77"/>
      <c r="AQ179" s="77"/>
      <c r="AR179" s="77"/>
      <c r="AS179" s="77"/>
      <c r="AT179" s="77"/>
      <c r="AU179" s="77"/>
      <c r="AV179" s="77"/>
      <c r="AW179" s="77"/>
      <c r="AX179" s="77"/>
      <c r="AY179" s="77"/>
      <c r="AZ179" s="77"/>
      <c r="BA179" s="77"/>
      <c r="BB179" s="77"/>
      <c r="BC179" s="77"/>
      <c r="BD179" s="77"/>
      <c r="BE179" s="77"/>
      <c r="BF179" s="77"/>
      <c r="BG179" s="77"/>
      <c r="BH179" s="77"/>
      <c r="BI179" s="77"/>
      <c r="BJ179" s="77"/>
      <c r="BK179" s="77"/>
      <c r="BL179" s="77"/>
      <c r="BM179" s="77"/>
      <c r="BN179" s="77"/>
      <c r="BO179" s="77"/>
      <c r="BP179" s="77"/>
      <c r="BQ179" s="77"/>
      <c r="BR179" s="77"/>
      <c r="BS179" s="77"/>
      <c r="BT179" s="77"/>
      <c r="BU179" s="77"/>
      <c r="BV179" s="77"/>
      <c r="BW179" s="77"/>
      <c r="BX179" s="77"/>
      <c r="BY179" s="77"/>
      <c r="BZ179" s="77"/>
      <c r="CA179" s="77"/>
      <c r="CB179" s="77"/>
      <c r="CC179" s="77"/>
      <c r="CD179" s="77"/>
      <c r="CE179" s="77"/>
      <c r="CF179" s="77"/>
      <c r="CG179" s="77"/>
      <c r="CH179" s="77"/>
      <c r="CI179" s="77"/>
      <c r="CJ179" s="77"/>
      <c r="CK179" s="77"/>
      <c r="CL179" s="77"/>
      <c r="CM179" s="77"/>
      <c r="CN179" s="77"/>
      <c r="CO179" s="77"/>
      <c r="CP179" s="77"/>
      <c r="CQ179" s="77"/>
      <c r="CR179" s="77"/>
      <c r="CS179" s="77"/>
      <c r="CT179" s="77"/>
      <c r="CU179" s="77"/>
      <c r="CV179" s="77"/>
      <c r="CW179" s="77"/>
      <c r="CX179" s="77"/>
      <c r="CY179" s="77"/>
      <c r="CZ179" s="77"/>
      <c r="DA179" s="77"/>
      <c r="DB179" s="77"/>
      <c r="DC179" s="77"/>
      <c r="DD179" s="77"/>
      <c r="DE179" s="77"/>
      <c r="DF179" s="77"/>
      <c r="DG179" s="77"/>
      <c r="DH179" s="77"/>
    </row>
    <row r="180" spans="1:112" ht="12.95" customHeight="1" x14ac:dyDescent="0.2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Q180" s="40"/>
    </row>
    <row r="181" spans="1:112" ht="8.85" customHeight="1" x14ac:dyDescent="0.2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Q181" s="40"/>
    </row>
    <row r="182" spans="1:112" ht="8.85" customHeight="1" x14ac:dyDescent="0.2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Q182" s="40"/>
    </row>
    <row r="183" spans="1:112" ht="8.85" customHeight="1" x14ac:dyDescent="0.2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Q183" s="40"/>
    </row>
    <row r="184" spans="1:112" ht="12.95" customHeight="1" x14ac:dyDescent="0.2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Q184" s="40"/>
    </row>
    <row r="185" spans="1:112" ht="8.85" customHeight="1" x14ac:dyDescent="0.2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Q185" s="40"/>
    </row>
    <row r="186" spans="1:112" ht="8.85" customHeight="1" x14ac:dyDescent="0.2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Q186" s="40"/>
    </row>
    <row r="187" spans="1:112" ht="8.85" customHeight="1" x14ac:dyDescent="0.2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Q187" s="40"/>
    </row>
    <row r="188" spans="1:112" ht="8.85" customHeight="1" x14ac:dyDescent="0.2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Q188" s="40"/>
    </row>
    <row r="189" spans="1:112" ht="12.95" customHeight="1" x14ac:dyDescent="0.2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Q189" s="40"/>
    </row>
    <row r="190" spans="1:112" ht="8.85" customHeight="1" x14ac:dyDescent="0.2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Q190" s="40"/>
    </row>
    <row r="191" spans="1:112" ht="8.85" customHeight="1" x14ac:dyDescent="0.2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Q191" s="40"/>
    </row>
    <row r="192" spans="1:112" ht="8.85" customHeight="1" x14ac:dyDescent="0.2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Q192" s="40"/>
    </row>
    <row r="193" spans="1:112" ht="8.85" customHeight="1" x14ac:dyDescent="0.2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Q193" s="40"/>
    </row>
    <row r="194" spans="1:112" ht="8.85" customHeight="1" x14ac:dyDescent="0.2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Q194" s="40"/>
    </row>
    <row r="195" spans="1:112" ht="8.85" customHeight="1" x14ac:dyDescent="0.2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Q195" s="40"/>
    </row>
    <row r="196" spans="1:112" ht="8.85" customHeight="1" x14ac:dyDescent="0.2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Q196" s="40"/>
    </row>
    <row r="197" spans="1:112" ht="8.85" customHeight="1" x14ac:dyDescent="0.2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Q197" s="40"/>
    </row>
    <row r="198" spans="1:112" s="77" customFormat="1" ht="12.95" customHeight="1" x14ac:dyDescent="0.2"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40"/>
      <c r="CF198" s="40"/>
      <c r="CG198" s="40"/>
      <c r="CH198" s="40"/>
      <c r="CI198" s="40"/>
      <c r="CJ198" s="40"/>
      <c r="CK198" s="40"/>
      <c r="CL198" s="40"/>
      <c r="CM198" s="40"/>
      <c r="CN198" s="40"/>
      <c r="CO198" s="40"/>
      <c r="CP198" s="40"/>
      <c r="CQ198" s="40"/>
      <c r="CR198" s="40"/>
      <c r="CS198" s="40"/>
      <c r="CT198" s="40"/>
      <c r="CU198" s="40"/>
      <c r="CV198" s="40"/>
      <c r="CW198" s="40"/>
      <c r="CX198" s="40"/>
      <c r="CY198" s="40"/>
      <c r="CZ198" s="40"/>
      <c r="DA198" s="40"/>
      <c r="DB198" s="40"/>
      <c r="DC198" s="40"/>
      <c r="DD198" s="40"/>
      <c r="DE198" s="40"/>
      <c r="DF198" s="40"/>
      <c r="DG198" s="40"/>
      <c r="DH198" s="40"/>
    </row>
    <row r="199" spans="1:112" ht="12.95" customHeight="1" x14ac:dyDescent="0.2">
      <c r="A199" s="40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  <c r="AT199" s="77"/>
      <c r="AU199" s="77"/>
      <c r="AV199" s="77"/>
      <c r="AW199" s="77"/>
      <c r="AX199" s="77"/>
      <c r="AY199" s="77"/>
      <c r="AZ199" s="77"/>
      <c r="BA199" s="77"/>
      <c r="BB199" s="77"/>
      <c r="BC199" s="77"/>
      <c r="BD199" s="77"/>
      <c r="BE199" s="77"/>
      <c r="BF199" s="77"/>
      <c r="BG199" s="77"/>
      <c r="BH199" s="77"/>
      <c r="BI199" s="77"/>
      <c r="BJ199" s="77"/>
      <c r="BK199" s="77"/>
      <c r="BL199" s="77"/>
      <c r="BM199" s="77"/>
      <c r="BN199" s="77"/>
      <c r="BO199" s="77"/>
      <c r="BP199" s="77"/>
      <c r="BQ199" s="77"/>
      <c r="BR199" s="77"/>
      <c r="BS199" s="77"/>
      <c r="BT199" s="77"/>
      <c r="BU199" s="77"/>
      <c r="BV199" s="77"/>
      <c r="BW199" s="77"/>
      <c r="BX199" s="77"/>
      <c r="BY199" s="77"/>
      <c r="BZ199" s="77"/>
      <c r="CA199" s="77"/>
      <c r="CB199" s="77"/>
      <c r="CC199" s="77"/>
      <c r="CD199" s="77"/>
      <c r="CE199" s="77"/>
      <c r="CF199" s="77"/>
      <c r="CG199" s="77"/>
      <c r="CH199" s="77"/>
      <c r="CI199" s="77"/>
      <c r="CJ199" s="77"/>
      <c r="CK199" s="77"/>
      <c r="CL199" s="77"/>
      <c r="CM199" s="77"/>
      <c r="CN199" s="77"/>
      <c r="CO199" s="77"/>
      <c r="CP199" s="77"/>
      <c r="CQ199" s="77"/>
      <c r="CR199" s="77"/>
      <c r="CS199" s="77"/>
      <c r="CT199" s="77"/>
      <c r="CU199" s="77"/>
      <c r="CV199" s="77"/>
      <c r="CW199" s="77"/>
      <c r="CX199" s="77"/>
      <c r="CY199" s="77"/>
      <c r="CZ199" s="77"/>
      <c r="DA199" s="77"/>
      <c r="DB199" s="77"/>
      <c r="DC199" s="77"/>
      <c r="DD199" s="77"/>
      <c r="DE199" s="77"/>
      <c r="DF199" s="77"/>
      <c r="DG199" s="77"/>
      <c r="DH199" s="77"/>
    </row>
    <row r="200" spans="1:112" ht="12.95" customHeight="1" x14ac:dyDescent="0.2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Q200" s="40"/>
    </row>
    <row r="201" spans="1:112" ht="8.85" customHeight="1" x14ac:dyDescent="0.2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Q201" s="40"/>
    </row>
    <row r="202" spans="1:112" ht="8.85" customHeight="1" x14ac:dyDescent="0.2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Q202" s="40"/>
    </row>
    <row r="203" spans="1:112" ht="8.85" customHeight="1" x14ac:dyDescent="0.2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Q203" s="40"/>
    </row>
    <row r="204" spans="1:112" ht="12.95" customHeight="1" x14ac:dyDescent="0.2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Q204" s="40"/>
    </row>
    <row r="205" spans="1:112" ht="8.85" customHeight="1" x14ac:dyDescent="0.2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Q205" s="40"/>
    </row>
    <row r="206" spans="1:112" ht="8.85" customHeight="1" x14ac:dyDescent="0.2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Q206" s="40"/>
    </row>
    <row r="207" spans="1:112" ht="8.85" customHeight="1" x14ac:dyDescent="0.2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Q207" s="40"/>
    </row>
    <row r="208" spans="1:112" ht="8.85" customHeight="1" x14ac:dyDescent="0.2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Q208" s="40"/>
    </row>
    <row r="209" spans="1:112" ht="12.95" customHeight="1" x14ac:dyDescent="0.2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Q209" s="40"/>
    </row>
    <row r="210" spans="1:112" ht="8.85" customHeight="1" x14ac:dyDescent="0.2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Q210" s="40"/>
    </row>
    <row r="211" spans="1:112" ht="8.85" customHeight="1" x14ac:dyDescent="0.2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Q211" s="40"/>
    </row>
    <row r="212" spans="1:112" ht="8.85" customHeight="1" x14ac:dyDescent="0.2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Q212" s="40"/>
    </row>
    <row r="213" spans="1:112" ht="8.85" customHeight="1" x14ac:dyDescent="0.2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Q213" s="40"/>
    </row>
    <row r="214" spans="1:112" s="83" customFormat="1" ht="15" customHeight="1" x14ac:dyDescent="0.2"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  <c r="BJ214" s="40"/>
      <c r="BK214" s="40"/>
      <c r="BL214" s="40"/>
      <c r="BM214" s="40"/>
      <c r="BN214" s="40"/>
      <c r="BO214" s="40"/>
      <c r="BP214" s="40"/>
      <c r="BQ214" s="40"/>
      <c r="BR214" s="40"/>
      <c r="BS214" s="40"/>
      <c r="BT214" s="40"/>
      <c r="BU214" s="40"/>
      <c r="BV214" s="40"/>
      <c r="BW214" s="40"/>
      <c r="BX214" s="40"/>
      <c r="BY214" s="40"/>
      <c r="BZ214" s="40"/>
      <c r="CA214" s="40"/>
      <c r="CB214" s="40"/>
      <c r="CC214" s="40"/>
      <c r="CD214" s="40"/>
      <c r="CE214" s="40"/>
      <c r="CF214" s="40"/>
      <c r="CG214" s="40"/>
      <c r="CH214" s="40"/>
      <c r="CI214" s="40"/>
      <c r="CJ214" s="40"/>
      <c r="CK214" s="40"/>
      <c r="CL214" s="40"/>
      <c r="CM214" s="40"/>
      <c r="CN214" s="40"/>
      <c r="CO214" s="40"/>
      <c r="CP214" s="40"/>
      <c r="CQ214" s="40"/>
      <c r="CR214" s="40"/>
      <c r="CS214" s="40"/>
      <c r="CT214" s="40"/>
      <c r="CU214" s="40"/>
      <c r="CV214" s="40"/>
      <c r="CW214" s="40"/>
      <c r="CX214" s="40"/>
      <c r="CY214" s="40"/>
      <c r="CZ214" s="40"/>
      <c r="DA214" s="40"/>
      <c r="DB214" s="40"/>
      <c r="DC214" s="40"/>
      <c r="DD214" s="40"/>
      <c r="DE214" s="40"/>
      <c r="DF214" s="40"/>
      <c r="DG214" s="40"/>
      <c r="DH214" s="40"/>
    </row>
    <row r="215" spans="1:112" ht="12" customHeight="1" x14ac:dyDescent="0.2">
      <c r="A215" s="40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3"/>
      <c r="BN215" s="83"/>
      <c r="BO215" s="83"/>
      <c r="BP215" s="83"/>
      <c r="BQ215" s="83"/>
      <c r="BR215" s="83"/>
      <c r="BS215" s="83"/>
      <c r="BT215" s="83"/>
      <c r="BU215" s="83"/>
      <c r="BV215" s="83"/>
      <c r="BW215" s="83"/>
      <c r="BX215" s="83"/>
      <c r="BY215" s="83"/>
      <c r="BZ215" s="83"/>
      <c r="CA215" s="83"/>
      <c r="CB215" s="83"/>
      <c r="CC215" s="83"/>
      <c r="CD215" s="83"/>
      <c r="CE215" s="83"/>
      <c r="CF215" s="83"/>
      <c r="CG215" s="83"/>
      <c r="CH215" s="83"/>
      <c r="CI215" s="83"/>
      <c r="CJ215" s="83"/>
      <c r="CK215" s="83"/>
      <c r="CL215" s="83"/>
      <c r="CM215" s="83"/>
      <c r="CN215" s="83"/>
      <c r="CO215" s="83"/>
      <c r="CP215" s="83"/>
      <c r="CQ215" s="83"/>
      <c r="CR215" s="83"/>
      <c r="CS215" s="83"/>
      <c r="CT215" s="83"/>
      <c r="CU215" s="83"/>
      <c r="CV215" s="83"/>
      <c r="CW215" s="83"/>
      <c r="CX215" s="83"/>
      <c r="CY215" s="83"/>
      <c r="CZ215" s="83"/>
      <c r="DA215" s="83"/>
      <c r="DB215" s="83"/>
      <c r="DC215" s="83"/>
      <c r="DD215" s="83"/>
      <c r="DE215" s="83"/>
      <c r="DF215" s="83"/>
      <c r="DG215" s="83"/>
      <c r="DH215" s="83"/>
    </row>
    <row r="216" spans="1:112" s="77" customFormat="1" ht="12.95" customHeight="1" x14ac:dyDescent="0.2"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  <c r="BL216" s="40"/>
      <c r="BM216" s="40"/>
      <c r="BN216" s="40"/>
      <c r="BO216" s="40"/>
      <c r="BP216" s="40"/>
      <c r="BQ216" s="40"/>
      <c r="BR216" s="40"/>
      <c r="BS216" s="40"/>
      <c r="BT216" s="40"/>
      <c r="BU216" s="40"/>
      <c r="BV216" s="40"/>
      <c r="BW216" s="40"/>
      <c r="BX216" s="40"/>
      <c r="BY216" s="40"/>
      <c r="BZ216" s="40"/>
      <c r="CA216" s="40"/>
      <c r="CB216" s="40"/>
      <c r="CC216" s="40"/>
      <c r="CD216" s="40"/>
      <c r="CE216" s="40"/>
      <c r="CF216" s="40"/>
      <c r="CG216" s="40"/>
      <c r="CH216" s="40"/>
      <c r="CI216" s="40"/>
      <c r="CJ216" s="40"/>
      <c r="CK216" s="40"/>
      <c r="CL216" s="40"/>
      <c r="CM216" s="40"/>
      <c r="CN216" s="40"/>
      <c r="CO216" s="40"/>
      <c r="CP216" s="40"/>
      <c r="CQ216" s="40"/>
      <c r="CR216" s="40"/>
      <c r="CS216" s="40"/>
      <c r="CT216" s="40"/>
      <c r="CU216" s="40"/>
      <c r="CV216" s="40"/>
      <c r="CW216" s="40"/>
      <c r="CX216" s="40"/>
      <c r="CY216" s="40"/>
      <c r="CZ216" s="40"/>
      <c r="DA216" s="40"/>
      <c r="DB216" s="40"/>
      <c r="DC216" s="40"/>
      <c r="DD216" s="40"/>
      <c r="DE216" s="40"/>
      <c r="DF216" s="40"/>
      <c r="DG216" s="40"/>
      <c r="DH216" s="40"/>
    </row>
    <row r="217" spans="1:112" ht="12" customHeight="1" x14ac:dyDescent="0.2">
      <c r="A217" s="40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  <c r="AF217" s="77"/>
      <c r="AG217" s="77"/>
      <c r="AH217" s="77"/>
      <c r="AI217" s="77"/>
      <c r="AJ217" s="77"/>
      <c r="AK217" s="77"/>
      <c r="AL217" s="77"/>
      <c r="AM217" s="77"/>
      <c r="AN217" s="77"/>
      <c r="AO217" s="77"/>
      <c r="AP217" s="77"/>
      <c r="AQ217" s="77"/>
      <c r="AR217" s="77"/>
      <c r="AS217" s="77"/>
      <c r="AT217" s="77"/>
      <c r="AU217" s="77"/>
      <c r="AV217" s="77"/>
      <c r="AW217" s="77"/>
      <c r="AX217" s="77"/>
      <c r="AY217" s="77"/>
      <c r="AZ217" s="77"/>
      <c r="BA217" s="77"/>
      <c r="BB217" s="77"/>
      <c r="BC217" s="77"/>
      <c r="BD217" s="77"/>
      <c r="BE217" s="77"/>
      <c r="BF217" s="77"/>
      <c r="BG217" s="77"/>
      <c r="BH217" s="77"/>
      <c r="BI217" s="77"/>
      <c r="BJ217" s="77"/>
      <c r="BK217" s="77"/>
      <c r="BL217" s="77"/>
      <c r="BM217" s="77"/>
      <c r="BN217" s="77"/>
      <c r="BO217" s="77"/>
      <c r="BP217" s="77"/>
      <c r="BQ217" s="77"/>
      <c r="BR217" s="77"/>
      <c r="BS217" s="77"/>
      <c r="BT217" s="77"/>
      <c r="BU217" s="77"/>
      <c r="BV217" s="77"/>
      <c r="BW217" s="77"/>
      <c r="BX217" s="77"/>
      <c r="BY217" s="77"/>
      <c r="BZ217" s="77"/>
      <c r="CA217" s="77"/>
      <c r="CB217" s="77"/>
      <c r="CC217" s="77"/>
      <c r="CD217" s="77"/>
      <c r="CE217" s="77"/>
      <c r="CF217" s="77"/>
      <c r="CG217" s="77"/>
      <c r="CH217" s="77"/>
      <c r="CI217" s="77"/>
      <c r="CJ217" s="77"/>
      <c r="CK217" s="77"/>
      <c r="CL217" s="77"/>
      <c r="CM217" s="77"/>
      <c r="CN217" s="77"/>
      <c r="CO217" s="77"/>
      <c r="CP217" s="77"/>
      <c r="CQ217" s="77"/>
      <c r="CR217" s="77"/>
      <c r="CS217" s="77"/>
      <c r="CT217" s="77"/>
      <c r="CU217" s="77"/>
      <c r="CV217" s="77"/>
      <c r="CW217" s="77"/>
      <c r="CX217" s="77"/>
      <c r="CY217" s="77"/>
      <c r="CZ217" s="77"/>
      <c r="DA217" s="77"/>
      <c r="DB217" s="77"/>
      <c r="DC217" s="77"/>
      <c r="DD217" s="77"/>
      <c r="DE217" s="77"/>
      <c r="DF217" s="77"/>
      <c r="DG217" s="77"/>
      <c r="DH217" s="77"/>
    </row>
    <row r="218" spans="1:112" ht="14.1" customHeight="1" x14ac:dyDescent="0.2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Q218" s="40"/>
    </row>
    <row r="219" spans="1:112" ht="14.1" customHeight="1" x14ac:dyDescent="0.2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Q219" s="40"/>
    </row>
    <row r="220" spans="1:112" ht="14.1" customHeight="1" x14ac:dyDescent="0.2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Q220" s="40"/>
    </row>
    <row r="221" spans="1:112" ht="14.1" customHeight="1" x14ac:dyDescent="0.2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Q221" s="40"/>
    </row>
    <row r="222" spans="1:112" ht="14.1" customHeight="1" x14ac:dyDescent="0.2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Q222" s="40"/>
    </row>
    <row r="223" spans="1:112" s="77" customFormat="1" ht="12.95" customHeight="1" x14ac:dyDescent="0.2"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40"/>
      <c r="BN223" s="40"/>
      <c r="BO223" s="40"/>
      <c r="BP223" s="40"/>
      <c r="BQ223" s="40"/>
      <c r="BR223" s="40"/>
      <c r="BS223" s="40"/>
      <c r="BT223" s="40"/>
      <c r="BU223" s="40"/>
      <c r="BV223" s="40"/>
      <c r="BW223" s="40"/>
      <c r="BX223" s="40"/>
      <c r="BY223" s="40"/>
      <c r="BZ223" s="40"/>
      <c r="CA223" s="40"/>
      <c r="CB223" s="40"/>
      <c r="CC223" s="40"/>
      <c r="CD223" s="40"/>
      <c r="CE223" s="40"/>
      <c r="CF223" s="40"/>
      <c r="CG223" s="40"/>
      <c r="CH223" s="40"/>
      <c r="CI223" s="40"/>
      <c r="CJ223" s="40"/>
      <c r="CK223" s="40"/>
      <c r="CL223" s="40"/>
      <c r="CM223" s="40"/>
      <c r="CN223" s="40"/>
      <c r="CO223" s="40"/>
      <c r="CP223" s="40"/>
      <c r="CQ223" s="40"/>
      <c r="CR223" s="40"/>
      <c r="CS223" s="40"/>
      <c r="CT223" s="40"/>
      <c r="CU223" s="40"/>
      <c r="CV223" s="40"/>
      <c r="CW223" s="40"/>
      <c r="CX223" s="40"/>
      <c r="CY223" s="40"/>
      <c r="CZ223" s="40"/>
      <c r="DA223" s="40"/>
      <c r="DB223" s="40"/>
      <c r="DC223" s="40"/>
      <c r="DD223" s="40"/>
      <c r="DE223" s="40"/>
      <c r="DF223" s="40"/>
      <c r="DG223" s="40"/>
      <c r="DH223" s="40"/>
    </row>
    <row r="224" spans="1:112" ht="12.95" customHeight="1" x14ac:dyDescent="0.2">
      <c r="A224" s="40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  <c r="AF224" s="77"/>
      <c r="AG224" s="77"/>
      <c r="AH224" s="77"/>
      <c r="AI224" s="77"/>
      <c r="AJ224" s="77"/>
      <c r="AK224" s="77"/>
      <c r="AL224" s="77"/>
      <c r="AM224" s="77"/>
      <c r="AN224" s="77"/>
      <c r="AO224" s="77"/>
      <c r="AP224" s="77"/>
      <c r="AQ224" s="77"/>
      <c r="AR224" s="77"/>
      <c r="AS224" s="77"/>
      <c r="AT224" s="77"/>
      <c r="AU224" s="77"/>
      <c r="AV224" s="77"/>
      <c r="AW224" s="77"/>
      <c r="AX224" s="77"/>
      <c r="AY224" s="77"/>
      <c r="AZ224" s="77"/>
      <c r="BA224" s="77"/>
      <c r="BB224" s="77"/>
      <c r="BC224" s="77"/>
      <c r="BD224" s="77"/>
      <c r="BE224" s="77"/>
      <c r="BF224" s="77"/>
      <c r="BG224" s="77"/>
      <c r="BH224" s="77"/>
      <c r="BI224" s="77"/>
      <c r="BJ224" s="77"/>
      <c r="BK224" s="77"/>
      <c r="BL224" s="77"/>
      <c r="BM224" s="77"/>
      <c r="BN224" s="77"/>
      <c r="BO224" s="77"/>
      <c r="BP224" s="77"/>
      <c r="BQ224" s="77"/>
      <c r="BR224" s="77"/>
      <c r="BS224" s="77"/>
      <c r="BT224" s="77"/>
      <c r="BU224" s="77"/>
      <c r="BV224" s="77"/>
      <c r="BW224" s="77"/>
      <c r="BX224" s="77"/>
      <c r="BY224" s="77"/>
      <c r="BZ224" s="77"/>
      <c r="CA224" s="77"/>
      <c r="CB224" s="77"/>
      <c r="CC224" s="77"/>
      <c r="CD224" s="77"/>
      <c r="CE224" s="77"/>
      <c r="CF224" s="77"/>
      <c r="CG224" s="77"/>
      <c r="CH224" s="77"/>
      <c r="CI224" s="77"/>
      <c r="CJ224" s="77"/>
      <c r="CK224" s="77"/>
      <c r="CL224" s="77"/>
      <c r="CM224" s="77"/>
      <c r="CN224" s="77"/>
      <c r="CO224" s="77"/>
      <c r="CP224" s="77"/>
      <c r="CQ224" s="77"/>
      <c r="CR224" s="77"/>
      <c r="CS224" s="77"/>
      <c r="CT224" s="77"/>
      <c r="CU224" s="77"/>
      <c r="CV224" s="77"/>
      <c r="CW224" s="77"/>
      <c r="CX224" s="77"/>
      <c r="CY224" s="77"/>
      <c r="CZ224" s="77"/>
      <c r="DA224" s="77"/>
      <c r="DB224" s="77"/>
      <c r="DC224" s="77"/>
      <c r="DD224" s="77"/>
      <c r="DE224" s="77"/>
      <c r="DF224" s="77"/>
      <c r="DG224" s="77"/>
      <c r="DH224" s="77"/>
    </row>
    <row r="225" spans="1:17" ht="12.95" customHeight="1" x14ac:dyDescent="0.2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Q225" s="40"/>
    </row>
    <row r="226" spans="1:17" ht="8.85" customHeight="1" x14ac:dyDescent="0.2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Q226" s="40"/>
    </row>
    <row r="227" spans="1:17" ht="8.85" customHeight="1" x14ac:dyDescent="0.2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Q227" s="40"/>
    </row>
    <row r="228" spans="1:17" ht="8.85" customHeight="1" x14ac:dyDescent="0.2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Q228" s="40"/>
    </row>
    <row r="229" spans="1:17" ht="12.95" customHeight="1" x14ac:dyDescent="0.2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Q229" s="40"/>
    </row>
    <row r="230" spans="1:17" ht="8.85" customHeight="1" x14ac:dyDescent="0.2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Q230" s="40"/>
    </row>
    <row r="231" spans="1:17" ht="8.85" customHeight="1" x14ac:dyDescent="0.2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Q231" s="40"/>
    </row>
    <row r="232" spans="1:17" ht="8.85" customHeight="1" x14ac:dyDescent="0.2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Q232" s="40"/>
    </row>
    <row r="233" spans="1:17" ht="8.85" customHeight="1" x14ac:dyDescent="0.2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Q233" s="40"/>
    </row>
    <row r="234" spans="1:17" ht="12.95" customHeight="1" x14ac:dyDescent="0.2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Q234" s="40"/>
    </row>
    <row r="235" spans="1:17" ht="8.85" customHeight="1" x14ac:dyDescent="0.2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Q235" s="40"/>
    </row>
    <row r="236" spans="1:17" ht="8.85" customHeight="1" x14ac:dyDescent="0.2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Q236" s="40"/>
    </row>
    <row r="237" spans="1:17" ht="8.85" customHeight="1" x14ac:dyDescent="0.2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Q237" s="40"/>
    </row>
    <row r="238" spans="1:17" ht="8.85" customHeight="1" x14ac:dyDescent="0.2">
      <c r="B238" s="40"/>
      <c r="C238" s="40"/>
      <c r="D238" s="40"/>
      <c r="E238" s="40"/>
      <c r="F238" s="40"/>
      <c r="G238" s="40"/>
      <c r="H238" s="40"/>
      <c r="I238" s="40"/>
      <c r="J238" s="40"/>
      <c r="Q238" s="40"/>
    </row>
    <row r="239" spans="1:17" ht="8.85" customHeight="1" x14ac:dyDescent="0.2"/>
    <row r="240" spans="1:17" ht="8.85" customHeight="1" x14ac:dyDescent="0.2"/>
    <row r="241" spans="2:112" ht="8.85" customHeight="1" x14ac:dyDescent="0.2"/>
    <row r="242" spans="2:112" ht="8.85" customHeight="1" x14ac:dyDescent="0.2"/>
    <row r="243" spans="2:112" s="77" customFormat="1" ht="12.95" customHeight="1" x14ac:dyDescent="0.2">
      <c r="B243" s="41"/>
      <c r="C243" s="41"/>
      <c r="D243" s="41"/>
      <c r="E243" s="41"/>
      <c r="F243" s="41"/>
      <c r="G243" s="41"/>
      <c r="H243" s="41"/>
      <c r="I243" s="41"/>
      <c r="J243" s="41"/>
      <c r="K243" s="40"/>
      <c r="L243" s="40"/>
      <c r="M243" s="40"/>
      <c r="N243" s="40"/>
      <c r="O243" s="40"/>
      <c r="P243" s="40"/>
      <c r="Q243" s="58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  <c r="BH243" s="40"/>
      <c r="BI243" s="40"/>
      <c r="BJ243" s="40"/>
      <c r="BK243" s="40"/>
      <c r="BL243" s="40"/>
      <c r="BM243" s="40"/>
      <c r="BN243" s="40"/>
      <c r="BO243" s="40"/>
      <c r="BP243" s="40"/>
      <c r="BQ243" s="40"/>
      <c r="BR243" s="40"/>
      <c r="BS243" s="40"/>
      <c r="BT243" s="40"/>
      <c r="BU243" s="40"/>
      <c r="BV243" s="40"/>
      <c r="BW243" s="40"/>
      <c r="BX243" s="40"/>
      <c r="BY243" s="40"/>
      <c r="BZ243" s="40"/>
      <c r="CA243" s="40"/>
      <c r="CB243" s="40"/>
      <c r="CC243" s="40"/>
      <c r="CD243" s="40"/>
      <c r="CE243" s="40"/>
      <c r="CF243" s="40"/>
      <c r="CG243" s="40"/>
      <c r="CH243" s="40"/>
      <c r="CI243" s="40"/>
      <c r="CJ243" s="40"/>
      <c r="CK243" s="40"/>
      <c r="CL243" s="40"/>
      <c r="CM243" s="40"/>
      <c r="CN243" s="40"/>
      <c r="CO243" s="40"/>
      <c r="CP243" s="40"/>
      <c r="CQ243" s="40"/>
      <c r="CR243" s="40"/>
      <c r="CS243" s="40"/>
      <c r="CT243" s="40"/>
      <c r="CU243" s="40"/>
      <c r="CV243" s="40"/>
      <c r="CW243" s="40"/>
      <c r="CX243" s="40"/>
      <c r="CY243" s="40"/>
      <c r="CZ243" s="40"/>
      <c r="DA243" s="40"/>
      <c r="DB243" s="40"/>
      <c r="DC243" s="40"/>
      <c r="DD243" s="40"/>
      <c r="DE243" s="40"/>
      <c r="DF243" s="40"/>
      <c r="DG243" s="40"/>
      <c r="DH243" s="40"/>
    </row>
    <row r="244" spans="2:112" ht="12.95" customHeight="1" x14ac:dyDescent="0.2"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59"/>
      <c r="R244" s="77"/>
      <c r="S244" s="77"/>
      <c r="T244" s="77"/>
      <c r="U244" s="77"/>
      <c r="V244" s="77"/>
      <c r="W244" s="77"/>
      <c r="X244" s="77"/>
      <c r="Y244" s="77"/>
      <c r="Z244" s="77"/>
      <c r="AA244" s="77"/>
      <c r="AB244" s="77"/>
      <c r="AC244" s="77"/>
      <c r="AD244" s="77"/>
      <c r="AE244" s="77"/>
      <c r="AF244" s="77"/>
      <c r="AI244" s="77"/>
      <c r="AJ244" s="77"/>
      <c r="AK244" s="77"/>
      <c r="AL244" s="77"/>
      <c r="AM244" s="77"/>
      <c r="AN244" s="77"/>
      <c r="AO244" s="77"/>
      <c r="AP244" s="77"/>
      <c r="AQ244" s="77"/>
      <c r="AR244" s="77"/>
      <c r="AS244" s="77"/>
      <c r="AT244" s="77"/>
      <c r="AU244" s="77"/>
      <c r="AV244" s="77"/>
      <c r="AW244" s="77"/>
      <c r="AX244" s="77"/>
      <c r="BI244" s="77"/>
      <c r="BJ244" s="77"/>
      <c r="BM244" s="77"/>
      <c r="BN244" s="77"/>
      <c r="BQ244" s="77"/>
      <c r="BR244" s="77"/>
      <c r="BS244" s="77"/>
      <c r="BT244" s="77"/>
      <c r="BU244" s="77"/>
      <c r="BV244" s="77"/>
      <c r="BW244" s="77"/>
      <c r="BX244" s="77"/>
      <c r="BY244" s="77"/>
      <c r="BZ244" s="77"/>
      <c r="CA244" s="77"/>
      <c r="CB244" s="77"/>
      <c r="CC244" s="77"/>
      <c r="CD244" s="77"/>
      <c r="CY244" s="77"/>
      <c r="CZ244" s="77"/>
      <c r="DA244" s="77"/>
      <c r="DB244" s="77"/>
      <c r="DC244" s="77"/>
      <c r="DD244" s="77"/>
      <c r="DE244" s="77"/>
      <c r="DF244" s="77"/>
      <c r="DG244" s="77"/>
      <c r="DH244" s="77"/>
    </row>
    <row r="245" spans="2:112" ht="12.95" customHeight="1" x14ac:dyDescent="0.2">
      <c r="AG245" s="77"/>
      <c r="AH245" s="77"/>
      <c r="AY245" s="77"/>
      <c r="AZ245" s="77"/>
      <c r="BA245" s="77"/>
      <c r="BB245" s="77"/>
      <c r="BC245" s="77"/>
      <c r="BD245" s="77"/>
      <c r="BE245" s="77"/>
      <c r="BF245" s="77"/>
      <c r="BG245" s="77"/>
      <c r="BH245" s="77"/>
      <c r="BK245" s="77"/>
      <c r="BL245" s="77"/>
      <c r="BO245" s="77"/>
      <c r="BP245" s="77"/>
      <c r="CE245" s="77"/>
      <c r="CF245" s="77"/>
      <c r="CG245" s="77"/>
      <c r="CH245" s="77"/>
      <c r="CI245" s="77"/>
      <c r="CJ245" s="77"/>
      <c r="CK245" s="77"/>
      <c r="CL245" s="77"/>
      <c r="CM245" s="77"/>
      <c r="CN245" s="77"/>
      <c r="CO245" s="77"/>
      <c r="CP245" s="77"/>
      <c r="CQ245" s="77"/>
      <c r="CR245" s="77"/>
      <c r="CS245" s="77"/>
      <c r="CT245" s="77"/>
      <c r="CU245" s="77"/>
      <c r="CV245" s="77"/>
      <c r="CW245" s="77"/>
      <c r="CX245" s="77"/>
    </row>
    <row r="246" spans="2:112" ht="8.85" customHeight="1" x14ac:dyDescent="0.2"/>
    <row r="247" spans="2:112" ht="8.85" customHeight="1" x14ac:dyDescent="0.2"/>
    <row r="248" spans="2:112" ht="8.85" customHeight="1" x14ac:dyDescent="0.2"/>
    <row r="249" spans="2:112" ht="12.95" customHeight="1" x14ac:dyDescent="0.2"/>
    <row r="250" spans="2:112" ht="8.85" customHeight="1" x14ac:dyDescent="0.2"/>
    <row r="251" spans="2:112" ht="8.85" customHeight="1" x14ac:dyDescent="0.2"/>
    <row r="252" spans="2:112" ht="8.85" customHeight="1" x14ac:dyDescent="0.2"/>
    <row r="253" spans="2:112" ht="8.85" customHeight="1" x14ac:dyDescent="0.2"/>
    <row r="254" spans="2:112" ht="12.95" customHeight="1" x14ac:dyDescent="0.2"/>
    <row r="255" spans="2:112" ht="8.85" customHeight="1" x14ac:dyDescent="0.2"/>
    <row r="256" spans="2:112" ht="8.85" customHeight="1" x14ac:dyDescent="0.2"/>
    <row r="257" spans="2:112" ht="8.85" customHeight="1" x14ac:dyDescent="0.2"/>
    <row r="258" spans="2:112" ht="8.85" customHeight="1" x14ac:dyDescent="0.2"/>
    <row r="259" spans="2:112" s="83" customFormat="1" ht="15" customHeight="1" x14ac:dyDescent="0.2">
      <c r="B259" s="41"/>
      <c r="C259" s="41"/>
      <c r="D259" s="41"/>
      <c r="E259" s="41"/>
      <c r="F259" s="41"/>
      <c r="G259" s="41"/>
      <c r="H259" s="41"/>
      <c r="I259" s="41"/>
      <c r="J259" s="41"/>
      <c r="K259" s="40"/>
      <c r="L259" s="40"/>
      <c r="M259" s="40"/>
      <c r="N259" s="40"/>
      <c r="O259" s="40"/>
      <c r="P259" s="40"/>
      <c r="Q259" s="58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L259" s="40"/>
      <c r="BM259" s="40"/>
      <c r="BN259" s="40"/>
      <c r="BO259" s="40"/>
      <c r="BP259" s="40"/>
      <c r="BQ259" s="40"/>
      <c r="BR259" s="40"/>
      <c r="BS259" s="40"/>
      <c r="BT259" s="40"/>
      <c r="BU259" s="40"/>
      <c r="BV259" s="40"/>
      <c r="BW259" s="40"/>
      <c r="BX259" s="40"/>
      <c r="BY259" s="40"/>
      <c r="BZ259" s="40"/>
      <c r="CA259" s="40"/>
      <c r="CB259" s="40"/>
      <c r="CC259" s="40"/>
      <c r="CD259" s="40"/>
      <c r="CE259" s="40"/>
      <c r="CF259" s="40"/>
      <c r="CG259" s="40"/>
      <c r="CH259" s="40"/>
      <c r="CI259" s="40"/>
      <c r="CJ259" s="40"/>
      <c r="CK259" s="40"/>
      <c r="CL259" s="40"/>
      <c r="CM259" s="40"/>
      <c r="CN259" s="40"/>
      <c r="CO259" s="40"/>
      <c r="CP259" s="40"/>
      <c r="CQ259" s="40"/>
      <c r="CR259" s="40"/>
      <c r="CS259" s="40"/>
      <c r="CT259" s="40"/>
      <c r="CU259" s="40"/>
      <c r="CV259" s="40"/>
      <c r="CW259" s="40"/>
      <c r="CX259" s="40"/>
      <c r="CY259" s="40"/>
      <c r="CZ259" s="40"/>
      <c r="DA259" s="40"/>
      <c r="DB259" s="40"/>
      <c r="DC259" s="40"/>
      <c r="DD259" s="40"/>
      <c r="DE259" s="40"/>
      <c r="DF259" s="40"/>
      <c r="DG259" s="40"/>
      <c r="DH259" s="40"/>
    </row>
    <row r="260" spans="2:112" ht="12" customHeight="1" x14ac:dyDescent="0.2"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7"/>
      <c r="R260" s="83"/>
      <c r="S260" s="83"/>
      <c r="T260" s="83"/>
      <c r="U260" s="83"/>
      <c r="V260" s="83"/>
      <c r="W260" s="83"/>
      <c r="X260" s="83"/>
      <c r="Y260" s="83"/>
      <c r="Z260" s="83"/>
      <c r="AA260" s="83"/>
      <c r="AB260" s="83"/>
      <c r="AC260" s="83"/>
      <c r="AD260" s="83"/>
      <c r="AE260" s="83"/>
      <c r="AF260" s="83"/>
      <c r="AI260" s="83"/>
      <c r="AJ260" s="83"/>
      <c r="AK260" s="83"/>
      <c r="AL260" s="83"/>
      <c r="AM260" s="83"/>
      <c r="AN260" s="83"/>
      <c r="AO260" s="83"/>
      <c r="AP260" s="83"/>
      <c r="AQ260" s="83"/>
      <c r="AR260" s="83"/>
      <c r="AS260" s="83"/>
      <c r="AT260" s="83"/>
      <c r="AU260" s="83"/>
      <c r="AV260" s="83"/>
      <c r="AW260" s="83"/>
      <c r="AX260" s="83"/>
      <c r="BI260" s="83"/>
      <c r="BJ260" s="83"/>
      <c r="BM260" s="83"/>
      <c r="BN260" s="83"/>
      <c r="BQ260" s="83"/>
      <c r="BR260" s="83"/>
      <c r="BS260" s="83"/>
      <c r="BT260" s="83"/>
      <c r="BU260" s="83"/>
      <c r="BV260" s="83"/>
      <c r="BW260" s="83"/>
      <c r="BX260" s="83"/>
      <c r="BY260" s="83"/>
      <c r="BZ260" s="83"/>
      <c r="CA260" s="83"/>
      <c r="CB260" s="83"/>
      <c r="CC260" s="83"/>
      <c r="CD260" s="83"/>
      <c r="CY260" s="83"/>
      <c r="CZ260" s="83"/>
      <c r="DA260" s="83"/>
      <c r="DB260" s="83"/>
      <c r="DC260" s="83"/>
      <c r="DD260" s="83"/>
      <c r="DE260" s="83"/>
      <c r="DF260" s="83"/>
      <c r="DG260" s="83"/>
      <c r="DH260" s="83"/>
    </row>
    <row r="261" spans="2:112" ht="8.1" customHeight="1" x14ac:dyDescent="0.2">
      <c r="AG261" s="83"/>
      <c r="AH261" s="83"/>
      <c r="AY261" s="83"/>
      <c r="AZ261" s="83"/>
      <c r="BA261" s="83"/>
      <c r="BB261" s="83"/>
      <c r="BC261" s="83"/>
      <c r="BD261" s="83"/>
      <c r="BE261" s="83"/>
      <c r="BF261" s="83"/>
      <c r="BG261" s="83"/>
      <c r="BH261" s="83"/>
      <c r="BK261" s="83"/>
      <c r="BL261" s="83"/>
      <c r="BO261" s="83"/>
      <c r="BP261" s="83"/>
      <c r="CE261" s="83"/>
      <c r="CF261" s="83"/>
      <c r="CG261" s="83"/>
      <c r="CH261" s="83"/>
      <c r="CI261" s="83"/>
      <c r="CJ261" s="83"/>
      <c r="CK261" s="83"/>
      <c r="CL261" s="83"/>
      <c r="CM261" s="83"/>
      <c r="CN261" s="83"/>
      <c r="CO261" s="83"/>
      <c r="CP261" s="83"/>
      <c r="CQ261" s="83"/>
      <c r="CR261" s="83"/>
      <c r="CS261" s="83"/>
      <c r="CT261" s="83"/>
      <c r="CU261" s="83"/>
      <c r="CV261" s="83"/>
      <c r="CW261" s="83"/>
      <c r="CX261" s="83"/>
    </row>
    <row r="262" spans="2:112" ht="8.1" customHeight="1" x14ac:dyDescent="0.2"/>
    <row r="263" spans="2:112" ht="8.1" customHeight="1" x14ac:dyDescent="0.2"/>
    <row r="264" spans="2:112" ht="8.1" customHeight="1" x14ac:dyDescent="0.2"/>
  </sheetData>
  <mergeCells count="182">
    <mergeCell ref="A36:DH36"/>
    <mergeCell ref="DG7:DG8"/>
    <mergeCell ref="DH7:DH8"/>
    <mergeCell ref="A32:DH32"/>
    <mergeCell ref="A33:DH33"/>
    <mergeCell ref="A34:DH34"/>
    <mergeCell ref="A35:DH35"/>
    <mergeCell ref="DA7:DA8"/>
    <mergeCell ref="DB7:DB8"/>
    <mergeCell ref="DC7:DC8"/>
    <mergeCell ref="CO7:CO8"/>
    <mergeCell ref="CP7:CP8"/>
    <mergeCell ref="CQ7:CQ8"/>
    <mergeCell ref="CR7:CR8"/>
    <mergeCell ref="CS7:CS8"/>
    <mergeCell ref="CT7:CT8"/>
    <mergeCell ref="DD7:DD8"/>
    <mergeCell ref="DE7:DE8"/>
    <mergeCell ref="DF7:DF8"/>
    <mergeCell ref="CU7:CU8"/>
    <mergeCell ref="CV7:CV8"/>
    <mergeCell ref="CW7:CW8"/>
    <mergeCell ref="CX7:CX8"/>
    <mergeCell ref="CY7:CY8"/>
    <mergeCell ref="CZ7:CZ8"/>
    <mergeCell ref="CF7:CF8"/>
    <mergeCell ref="CG7:CG8"/>
    <mergeCell ref="CH7:CH8"/>
    <mergeCell ref="CI7:CI8"/>
    <mergeCell ref="CJ7:CJ8"/>
    <mergeCell ref="CK7:CK8"/>
    <mergeCell ref="CL7:CL8"/>
    <mergeCell ref="CM7:CM8"/>
    <mergeCell ref="CN7:CN8"/>
    <mergeCell ref="BW7:BW8"/>
    <mergeCell ref="BX7:BX8"/>
    <mergeCell ref="BY7:BY8"/>
    <mergeCell ref="BZ7:BZ8"/>
    <mergeCell ref="CA7:CA8"/>
    <mergeCell ref="CB7:CB8"/>
    <mergeCell ref="CC7:CC8"/>
    <mergeCell ref="CD7:CD8"/>
    <mergeCell ref="CE7:CE8"/>
    <mergeCell ref="BN7:BN8"/>
    <mergeCell ref="BO7:BO8"/>
    <mergeCell ref="BP7:BP8"/>
    <mergeCell ref="BQ7:BQ8"/>
    <mergeCell ref="BR7:BR8"/>
    <mergeCell ref="BS7:BS8"/>
    <mergeCell ref="BT7:BT8"/>
    <mergeCell ref="BU7:BU8"/>
    <mergeCell ref="BV7:BV8"/>
    <mergeCell ref="BE7:BE8"/>
    <mergeCell ref="BF7:BF8"/>
    <mergeCell ref="BG7:BG8"/>
    <mergeCell ref="BH7:BH8"/>
    <mergeCell ref="BI7:BI8"/>
    <mergeCell ref="BJ7:BJ8"/>
    <mergeCell ref="BK7:BK8"/>
    <mergeCell ref="BL7:BL8"/>
    <mergeCell ref="BM7:BM8"/>
    <mergeCell ref="AV7:AV8"/>
    <mergeCell ref="AW7:AW8"/>
    <mergeCell ref="AX7:AX8"/>
    <mergeCell ref="AY7:AY8"/>
    <mergeCell ref="AZ7:AZ8"/>
    <mergeCell ref="BA7:BA8"/>
    <mergeCell ref="BB7:BB8"/>
    <mergeCell ref="BC7:BC8"/>
    <mergeCell ref="BD7:BD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CM4:CN6"/>
    <mergeCell ref="CO4:CP6"/>
    <mergeCell ref="CQ4:CR6"/>
    <mergeCell ref="CS4:CT6"/>
    <mergeCell ref="CU4:CV6"/>
    <mergeCell ref="CW4:CX6"/>
    <mergeCell ref="CY4:CZ6"/>
    <mergeCell ref="DA4:DB6"/>
    <mergeCell ref="DC4:DD6"/>
    <mergeCell ref="BK4:BL6"/>
    <mergeCell ref="BM4:BN6"/>
    <mergeCell ref="BO4:BP6"/>
    <mergeCell ref="BQ4:BR6"/>
    <mergeCell ref="BS4:BT6"/>
    <mergeCell ref="BU4:BV6"/>
    <mergeCell ref="BW4:BX6"/>
    <mergeCell ref="BY4:BZ6"/>
    <mergeCell ref="CA4:CB6"/>
    <mergeCell ref="AC4:AD6"/>
    <mergeCell ref="AE4:AF6"/>
    <mergeCell ref="AG4:AH6"/>
    <mergeCell ref="AI4:AR4"/>
    <mergeCell ref="AS4:AX4"/>
    <mergeCell ref="AW5:AX6"/>
    <mergeCell ref="BE4:BF6"/>
    <mergeCell ref="BG4:BH6"/>
    <mergeCell ref="BI4:BJ6"/>
    <mergeCell ref="AI5:AJ6"/>
    <mergeCell ref="AK5:AL6"/>
    <mergeCell ref="AM5:AN6"/>
    <mergeCell ref="AO5:AP6"/>
    <mergeCell ref="AQ5:AR6"/>
    <mergeCell ref="AS5:AT6"/>
    <mergeCell ref="AU5:AV6"/>
    <mergeCell ref="K4:L6"/>
    <mergeCell ref="M4:N6"/>
    <mergeCell ref="O4:P6"/>
    <mergeCell ref="Q4:R6"/>
    <mergeCell ref="S4:T6"/>
    <mergeCell ref="U4:V6"/>
    <mergeCell ref="W4:X6"/>
    <mergeCell ref="Y4:Z6"/>
    <mergeCell ref="AA4:AB6"/>
    <mergeCell ref="A1:DH1"/>
    <mergeCell ref="A2:DH2"/>
    <mergeCell ref="A3:A8"/>
    <mergeCell ref="B3:B8"/>
    <mergeCell ref="C3:AX3"/>
    <mergeCell ref="AY3:AZ6"/>
    <mergeCell ref="BA3:BB6"/>
    <mergeCell ref="BC3:BD6"/>
    <mergeCell ref="BE3:BT3"/>
    <mergeCell ref="BU3:CB3"/>
    <mergeCell ref="CC3:CD6"/>
    <mergeCell ref="CE3:CP3"/>
    <mergeCell ref="CQ3:CX3"/>
    <mergeCell ref="CY3:DD3"/>
    <mergeCell ref="DE3:DF6"/>
    <mergeCell ref="DG3:DH6"/>
    <mergeCell ref="CE4:CF6"/>
    <mergeCell ref="CG4:CH6"/>
    <mergeCell ref="CI4:CJ6"/>
    <mergeCell ref="CK4:CL6"/>
    <mergeCell ref="C4:D6"/>
    <mergeCell ref="E4:F6"/>
    <mergeCell ref="G4:H6"/>
    <mergeCell ref="I4:J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opLeftCell="A7" workbookViewId="0">
      <selection sqref="A1:K1"/>
    </sheetView>
  </sheetViews>
  <sheetFormatPr defaultColWidth="15.7109375" defaultRowHeight="8.25" x14ac:dyDescent="0.15"/>
  <cols>
    <col min="1" max="1" width="67.85546875" style="42" customWidth="1"/>
    <col min="2" max="3" width="15.7109375" style="43" hidden="1" customWidth="1"/>
    <col min="4" max="5" width="15.7109375" style="43" customWidth="1"/>
    <col min="6" max="7" width="15.7109375" style="43" hidden="1" customWidth="1"/>
    <col min="8" max="9" width="15.7109375" style="42" hidden="1" customWidth="1"/>
    <col min="10" max="11" width="0" style="44" hidden="1" customWidth="1"/>
    <col min="12" max="12" width="15.7109375" style="51"/>
    <col min="13" max="16384" width="15.7109375" style="44"/>
  </cols>
  <sheetData>
    <row r="1" spans="1:12" s="16" customFormat="1" ht="37.5" customHeight="1" x14ac:dyDescent="0.2">
      <c r="A1" s="235" t="s">
        <v>37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45"/>
    </row>
    <row r="2" spans="1:12" s="16" customFormat="1" ht="15" customHeight="1" thickBot="1" x14ac:dyDescent="0.2">
      <c r="A2" s="236" t="s">
        <v>38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54" t="s">
        <v>130</v>
      </c>
    </row>
    <row r="3" spans="1:12" s="17" customFormat="1" ht="15" customHeight="1" thickTop="1" x14ac:dyDescent="0.15">
      <c r="A3" s="189" t="s">
        <v>39</v>
      </c>
      <c r="B3" s="197" t="s">
        <v>40</v>
      </c>
      <c r="C3" s="198"/>
      <c r="D3" s="197" t="s">
        <v>41</v>
      </c>
      <c r="E3" s="198"/>
      <c r="F3" s="197" t="s">
        <v>42</v>
      </c>
      <c r="G3" s="198"/>
      <c r="H3" s="197" t="s">
        <v>43</v>
      </c>
      <c r="I3" s="198"/>
      <c r="J3" s="197" t="s">
        <v>44</v>
      </c>
      <c r="K3" s="208"/>
      <c r="L3" s="239" t="s">
        <v>128</v>
      </c>
    </row>
    <row r="4" spans="1:12" s="18" customFormat="1" ht="15" customHeight="1" x14ac:dyDescent="0.2">
      <c r="A4" s="190"/>
      <c r="B4" s="201"/>
      <c r="C4" s="202"/>
      <c r="D4" s="201"/>
      <c r="E4" s="202"/>
      <c r="F4" s="201"/>
      <c r="G4" s="202"/>
      <c r="H4" s="201"/>
      <c r="I4" s="202"/>
      <c r="J4" s="201"/>
      <c r="K4" s="210"/>
      <c r="L4" s="239"/>
    </row>
    <row r="5" spans="1:12" s="19" customFormat="1" ht="15" customHeight="1" x14ac:dyDescent="0.15">
      <c r="A5" s="190"/>
      <c r="B5" s="225" t="s">
        <v>45</v>
      </c>
      <c r="C5" s="227" t="s">
        <v>46</v>
      </c>
      <c r="D5" s="225" t="s">
        <v>45</v>
      </c>
      <c r="E5" s="227" t="s">
        <v>46</v>
      </c>
      <c r="F5" s="225" t="s">
        <v>45</v>
      </c>
      <c r="G5" s="227" t="s">
        <v>46</v>
      </c>
      <c r="H5" s="225" t="s">
        <v>45</v>
      </c>
      <c r="I5" s="227" t="s">
        <v>46</v>
      </c>
      <c r="J5" s="225" t="s">
        <v>45</v>
      </c>
      <c r="K5" s="230" t="s">
        <v>46</v>
      </c>
      <c r="L5" s="239" t="s">
        <v>127</v>
      </c>
    </row>
    <row r="6" spans="1:12" s="19" customFormat="1" ht="15" customHeight="1" x14ac:dyDescent="0.15">
      <c r="A6" s="191"/>
      <c r="B6" s="226"/>
      <c r="C6" s="228"/>
      <c r="D6" s="226"/>
      <c r="E6" s="228"/>
      <c r="F6" s="226"/>
      <c r="G6" s="228"/>
      <c r="H6" s="226"/>
      <c r="I6" s="228"/>
      <c r="J6" s="226"/>
      <c r="K6" s="231"/>
      <c r="L6" s="239"/>
    </row>
    <row r="7" spans="1:12" s="19" customFormat="1" ht="15" customHeight="1" x14ac:dyDescent="0.2">
      <c r="A7" s="20"/>
      <c r="B7" s="21">
        <v>-1</v>
      </c>
      <c r="C7" s="22">
        <v>-2</v>
      </c>
      <c r="D7" s="21">
        <v>-3</v>
      </c>
      <c r="E7" s="21">
        <v>-4</v>
      </c>
      <c r="F7" s="21">
        <v>-5</v>
      </c>
      <c r="G7" s="21">
        <v>-6</v>
      </c>
      <c r="H7" s="21">
        <v>-7</v>
      </c>
      <c r="I7" s="21">
        <v>-8</v>
      </c>
      <c r="J7" s="21">
        <v>-9</v>
      </c>
      <c r="K7" s="21">
        <v>-10</v>
      </c>
      <c r="L7" s="46" t="s">
        <v>126</v>
      </c>
    </row>
    <row r="8" spans="1:12" s="19" customFormat="1" ht="15" customHeight="1" x14ac:dyDescent="0.2">
      <c r="A8" s="23" t="s">
        <v>47</v>
      </c>
      <c r="B8" s="24">
        <v>44567263</v>
      </c>
      <c r="C8" s="25">
        <v>6692016950</v>
      </c>
      <c r="D8" s="24">
        <v>24945937</v>
      </c>
      <c r="E8" s="24">
        <v>4941209540</v>
      </c>
      <c r="F8" s="24">
        <v>1143593</v>
      </c>
      <c r="G8" s="24">
        <v>141635276</v>
      </c>
      <c r="H8" s="24">
        <v>3732736</v>
      </c>
      <c r="I8" s="24">
        <v>320435439</v>
      </c>
      <c r="J8" s="24">
        <v>14744996</v>
      </c>
      <c r="K8" s="24">
        <v>1288736696</v>
      </c>
      <c r="L8" s="47">
        <f>E8/D8*1000</f>
        <v>198076.72648255306</v>
      </c>
    </row>
    <row r="9" spans="1:12" s="19" customFormat="1" ht="15" customHeight="1" x14ac:dyDescent="0.2">
      <c r="A9" s="23" t="s">
        <v>48</v>
      </c>
      <c r="B9" s="24">
        <v>44567263</v>
      </c>
      <c r="C9" s="25">
        <v>6793316561</v>
      </c>
      <c r="D9" s="24">
        <v>24945937</v>
      </c>
      <c r="E9" s="24">
        <v>5018827577</v>
      </c>
      <c r="F9" s="24">
        <v>1143593</v>
      </c>
      <c r="G9" s="24">
        <v>143519690</v>
      </c>
      <c r="H9" s="24">
        <v>3732736</v>
      </c>
      <c r="I9" s="24">
        <v>325321519</v>
      </c>
      <c r="J9" s="24">
        <v>14744996</v>
      </c>
      <c r="K9" s="24">
        <v>1305647776</v>
      </c>
      <c r="L9" s="47">
        <f t="shared" ref="L9:L72" si="0">E9/D9*1000</f>
        <v>201188.1765355216</v>
      </c>
    </row>
    <row r="10" spans="1:12" s="19" customFormat="1" ht="15" customHeight="1" x14ac:dyDescent="0.2">
      <c r="A10" s="26" t="s">
        <v>49</v>
      </c>
      <c r="B10" s="27">
        <v>36841550</v>
      </c>
      <c r="C10" s="28">
        <v>4242736571</v>
      </c>
      <c r="D10" s="27">
        <v>21737655</v>
      </c>
      <c r="E10" s="27">
        <v>3142950335</v>
      </c>
      <c r="F10" s="27">
        <v>934548</v>
      </c>
      <c r="G10" s="27">
        <v>75301634</v>
      </c>
      <c r="H10" s="27">
        <v>3444640</v>
      </c>
      <c r="I10" s="27">
        <v>253306674</v>
      </c>
      <c r="J10" s="27">
        <v>10724707</v>
      </c>
      <c r="K10" s="27">
        <v>771177928</v>
      </c>
      <c r="L10" s="47">
        <f t="shared" si="0"/>
        <v>144585.52842981453</v>
      </c>
    </row>
    <row r="11" spans="1:12" s="19" customFormat="1" ht="15" customHeight="1" x14ac:dyDescent="0.2">
      <c r="A11" s="26" t="s">
        <v>50</v>
      </c>
      <c r="B11" s="27">
        <v>22750765</v>
      </c>
      <c r="C11" s="28">
        <v>72778602</v>
      </c>
      <c r="D11" s="27">
        <v>14544338</v>
      </c>
      <c r="E11" s="27">
        <v>52048934</v>
      </c>
      <c r="F11" s="27">
        <v>395374</v>
      </c>
      <c r="G11" s="27">
        <v>3260791</v>
      </c>
      <c r="H11" s="27">
        <v>1141454</v>
      </c>
      <c r="I11" s="27">
        <v>1806958</v>
      </c>
      <c r="J11" s="27">
        <v>6669598</v>
      </c>
      <c r="K11" s="27">
        <v>15661919</v>
      </c>
      <c r="L11" s="47">
        <f t="shared" si="0"/>
        <v>3578.6389177699252</v>
      </c>
    </row>
    <row r="12" spans="1:12" s="19" customFormat="1" ht="15" customHeight="1" x14ac:dyDescent="0.2">
      <c r="A12" s="26" t="s">
        <v>51</v>
      </c>
      <c r="B12" s="27">
        <v>4032597</v>
      </c>
      <c r="C12" s="28">
        <v>52468132</v>
      </c>
      <c r="D12" s="27">
        <v>2547314</v>
      </c>
      <c r="E12" s="27">
        <v>34716991</v>
      </c>
      <c r="F12" s="27">
        <v>52535</v>
      </c>
      <c r="G12" s="27">
        <v>1289276</v>
      </c>
      <c r="H12" s="27">
        <v>102033</v>
      </c>
      <c r="I12" s="27">
        <v>891509</v>
      </c>
      <c r="J12" s="27">
        <v>1330716</v>
      </c>
      <c r="K12" s="27">
        <v>15570357</v>
      </c>
      <c r="L12" s="47">
        <f t="shared" si="0"/>
        <v>13628.862009159451</v>
      </c>
    </row>
    <row r="13" spans="1:12" s="19" customFormat="1" ht="15" customHeight="1" x14ac:dyDescent="0.2">
      <c r="A13" s="26" t="s">
        <v>52</v>
      </c>
      <c r="B13" s="27">
        <v>15744450</v>
      </c>
      <c r="C13" s="28">
        <v>219148572</v>
      </c>
      <c r="D13" s="27">
        <v>10186013</v>
      </c>
      <c r="E13" s="27">
        <v>146159344</v>
      </c>
      <c r="F13" s="27">
        <v>245968</v>
      </c>
      <c r="G13" s="27">
        <v>9346021</v>
      </c>
      <c r="H13" s="27">
        <v>537915</v>
      </c>
      <c r="I13" s="27">
        <v>5140057</v>
      </c>
      <c r="J13" s="27">
        <v>4774554</v>
      </c>
      <c r="K13" s="27">
        <v>58503151</v>
      </c>
      <c r="L13" s="47">
        <f t="shared" si="0"/>
        <v>14349.023901697357</v>
      </c>
    </row>
    <row r="14" spans="1:12" s="19" customFormat="1" ht="15" customHeight="1" x14ac:dyDescent="0.2">
      <c r="A14" s="26" t="s">
        <v>53</v>
      </c>
      <c r="B14" s="27">
        <v>14870873</v>
      </c>
      <c r="C14" s="28">
        <v>173107303</v>
      </c>
      <c r="D14" s="27">
        <v>9675217</v>
      </c>
      <c r="E14" s="27">
        <v>115560723</v>
      </c>
      <c r="F14" s="27">
        <v>232536</v>
      </c>
      <c r="G14" s="27">
        <v>7928364</v>
      </c>
      <c r="H14" s="27">
        <v>490082</v>
      </c>
      <c r="I14" s="27">
        <v>3800645</v>
      </c>
      <c r="J14" s="27">
        <v>4473038</v>
      </c>
      <c r="K14" s="27">
        <v>45817572</v>
      </c>
      <c r="L14" s="47">
        <f t="shared" si="0"/>
        <v>11943.992884087251</v>
      </c>
    </row>
    <row r="15" spans="1:12" s="19" customFormat="1" ht="15" customHeight="1" x14ac:dyDescent="0.2">
      <c r="A15" s="26" t="s">
        <v>54</v>
      </c>
      <c r="B15" s="27">
        <v>17992603</v>
      </c>
      <c r="C15" s="28">
        <v>29296456</v>
      </c>
      <c r="D15" s="27">
        <v>10824171</v>
      </c>
      <c r="E15" s="27">
        <v>20958303</v>
      </c>
      <c r="F15" s="27">
        <v>421810</v>
      </c>
      <c r="G15" s="27">
        <v>660652</v>
      </c>
      <c r="H15" s="27">
        <v>1484976</v>
      </c>
      <c r="I15" s="27">
        <v>1798075</v>
      </c>
      <c r="J15" s="27">
        <v>5261647</v>
      </c>
      <c r="K15" s="27">
        <v>5879427</v>
      </c>
      <c r="L15" s="47">
        <f t="shared" si="0"/>
        <v>1936.2501756485556</v>
      </c>
    </row>
    <row r="16" spans="1:12" s="19" customFormat="1" ht="15" customHeight="1" x14ac:dyDescent="0.2">
      <c r="A16" s="26" t="s">
        <v>55</v>
      </c>
      <c r="B16" s="27">
        <v>177709</v>
      </c>
      <c r="C16" s="28">
        <v>6817574</v>
      </c>
      <c r="D16" s="27">
        <v>7687</v>
      </c>
      <c r="E16" s="27">
        <v>192030</v>
      </c>
      <c r="F16" s="27">
        <v>3183</v>
      </c>
      <c r="G16" s="27">
        <v>87342</v>
      </c>
      <c r="H16" s="27">
        <v>68840</v>
      </c>
      <c r="I16" s="27">
        <v>2948341</v>
      </c>
      <c r="J16" s="27">
        <v>97998</v>
      </c>
      <c r="K16" s="27">
        <v>3589861</v>
      </c>
      <c r="L16" s="47">
        <f t="shared" si="0"/>
        <v>24981.136984519319</v>
      </c>
    </row>
    <row r="17" spans="1:13" s="19" customFormat="1" ht="15" customHeight="1" x14ac:dyDescent="0.2">
      <c r="A17" s="26" t="s">
        <v>56</v>
      </c>
      <c r="B17" s="27">
        <v>6130919</v>
      </c>
      <c r="C17" s="28">
        <v>226255804</v>
      </c>
      <c r="D17" s="27">
        <v>4471156</v>
      </c>
      <c r="E17" s="27">
        <v>176423374</v>
      </c>
      <c r="F17" s="27">
        <v>132665</v>
      </c>
      <c r="G17" s="27">
        <v>4994214</v>
      </c>
      <c r="H17" s="27">
        <v>318268</v>
      </c>
      <c r="I17" s="27">
        <v>9139495</v>
      </c>
      <c r="J17" s="27">
        <v>1208829</v>
      </c>
      <c r="K17" s="27">
        <v>35698722</v>
      </c>
      <c r="L17" s="47">
        <f t="shared" si="0"/>
        <v>39458.111951361127</v>
      </c>
    </row>
    <row r="18" spans="1:13" s="19" customFormat="1" ht="15" customHeight="1" x14ac:dyDescent="0.2">
      <c r="A18" s="26" t="s">
        <v>57</v>
      </c>
      <c r="B18" s="27">
        <v>2688241</v>
      </c>
      <c r="C18" s="28">
        <v>27519727</v>
      </c>
      <c r="D18" s="27">
        <v>1777450</v>
      </c>
      <c r="E18" s="27">
        <v>18155184</v>
      </c>
      <c r="F18" s="27">
        <v>64360</v>
      </c>
      <c r="G18" s="27">
        <v>700232</v>
      </c>
      <c r="H18" s="27">
        <v>230268</v>
      </c>
      <c r="I18" s="27">
        <v>2592395</v>
      </c>
      <c r="J18" s="27">
        <v>616162</v>
      </c>
      <c r="K18" s="27">
        <v>6071915</v>
      </c>
      <c r="L18" s="47">
        <f t="shared" si="0"/>
        <v>10214.174238375201</v>
      </c>
    </row>
    <row r="19" spans="1:13" s="19" customFormat="1" ht="15" customHeight="1" x14ac:dyDescent="0.2">
      <c r="A19" s="26" t="s">
        <v>58</v>
      </c>
      <c r="B19" s="27">
        <v>9208226</v>
      </c>
      <c r="C19" s="28">
        <v>616322667</v>
      </c>
      <c r="D19" s="27">
        <v>5954060</v>
      </c>
      <c r="E19" s="27">
        <v>466078286</v>
      </c>
      <c r="F19" s="27">
        <v>141609</v>
      </c>
      <c r="G19" s="27">
        <v>22835977</v>
      </c>
      <c r="H19" s="27">
        <v>302593</v>
      </c>
      <c r="I19" s="27">
        <v>13896721</v>
      </c>
      <c r="J19" s="27">
        <v>2809964</v>
      </c>
      <c r="K19" s="27">
        <v>113511682</v>
      </c>
      <c r="L19" s="47">
        <f t="shared" si="0"/>
        <v>78279.071087627599</v>
      </c>
    </row>
    <row r="20" spans="1:13" s="19" customFormat="1" ht="15" customHeight="1" x14ac:dyDescent="0.2">
      <c r="A20" s="26" t="s">
        <v>59</v>
      </c>
      <c r="B20" s="27">
        <v>4998856</v>
      </c>
      <c r="C20" s="28">
        <v>11609692</v>
      </c>
      <c r="D20" s="27">
        <v>3254569</v>
      </c>
      <c r="E20" s="27">
        <v>7569623</v>
      </c>
      <c r="F20" s="27">
        <v>78848</v>
      </c>
      <c r="G20" s="27">
        <v>100671</v>
      </c>
      <c r="H20" s="27">
        <v>199147</v>
      </c>
      <c r="I20" s="27">
        <v>470999</v>
      </c>
      <c r="J20" s="27">
        <v>1466293</v>
      </c>
      <c r="K20" s="27">
        <v>3468398</v>
      </c>
      <c r="L20" s="47">
        <f t="shared" si="0"/>
        <v>2325.8449889985432</v>
      </c>
    </row>
    <row r="21" spans="1:13" s="19" customFormat="1" ht="15" customHeight="1" x14ac:dyDescent="0.2">
      <c r="A21" s="26" t="s">
        <v>60</v>
      </c>
      <c r="B21" s="27">
        <v>1423319</v>
      </c>
      <c r="C21" s="28">
        <v>16741093</v>
      </c>
      <c r="D21" s="27">
        <v>1049656</v>
      </c>
      <c r="E21" s="27">
        <v>12497338</v>
      </c>
      <c r="F21" s="27">
        <v>26345</v>
      </c>
      <c r="G21" s="27">
        <v>665671</v>
      </c>
      <c r="H21" s="27">
        <v>41185</v>
      </c>
      <c r="I21" s="27">
        <v>12253</v>
      </c>
      <c r="J21" s="27">
        <v>306133</v>
      </c>
      <c r="K21" s="27">
        <v>3565832</v>
      </c>
      <c r="L21" s="47">
        <f t="shared" si="0"/>
        <v>11906.12734076688</v>
      </c>
    </row>
    <row r="22" spans="1:13" s="19" customFormat="1" ht="15" customHeight="1" x14ac:dyDescent="0.2">
      <c r="A22" s="26" t="s">
        <v>61</v>
      </c>
      <c r="B22" s="27">
        <v>6820915</v>
      </c>
      <c r="C22" s="28">
        <v>162788068</v>
      </c>
      <c r="D22" s="27">
        <v>4098474</v>
      </c>
      <c r="E22" s="27">
        <v>109033308</v>
      </c>
      <c r="F22" s="27">
        <v>94989</v>
      </c>
      <c r="G22" s="27">
        <v>1983340</v>
      </c>
      <c r="H22" s="27">
        <v>176207</v>
      </c>
      <c r="I22" s="27">
        <v>3744351</v>
      </c>
      <c r="J22" s="27">
        <v>2451246</v>
      </c>
      <c r="K22" s="27">
        <v>48027069</v>
      </c>
      <c r="L22" s="47">
        <f t="shared" si="0"/>
        <v>26603.391408607204</v>
      </c>
    </row>
    <row r="23" spans="1:13" s="19" customFormat="1" ht="15" customHeight="1" x14ac:dyDescent="0.2">
      <c r="A23" s="26" t="s">
        <v>62</v>
      </c>
      <c r="B23" s="27">
        <v>11754695</v>
      </c>
      <c r="C23" s="28">
        <v>369090623</v>
      </c>
      <c r="D23" s="27">
        <v>6800535</v>
      </c>
      <c r="E23" s="27">
        <v>237734848</v>
      </c>
      <c r="F23" s="27">
        <v>223395</v>
      </c>
      <c r="G23" s="27">
        <v>6312804</v>
      </c>
      <c r="H23" s="27">
        <v>536710</v>
      </c>
      <c r="I23" s="27">
        <v>13221788</v>
      </c>
      <c r="J23" s="27">
        <v>4194056</v>
      </c>
      <c r="K23" s="27">
        <v>111821183</v>
      </c>
      <c r="L23" s="47">
        <f t="shared" si="0"/>
        <v>34958.256666571091</v>
      </c>
    </row>
    <row r="24" spans="1:13" s="19" customFormat="1" ht="15" customHeight="1" x14ac:dyDescent="0.2">
      <c r="A24" s="26" t="s">
        <v>63</v>
      </c>
      <c r="B24" s="27">
        <v>3737561</v>
      </c>
      <c r="C24" s="28">
        <v>73686462</v>
      </c>
      <c r="D24" s="27">
        <v>2507919</v>
      </c>
      <c r="E24" s="27">
        <v>51322085</v>
      </c>
      <c r="F24" s="27">
        <v>71268</v>
      </c>
      <c r="G24" s="27">
        <v>1762889</v>
      </c>
      <c r="H24" s="27">
        <v>133307</v>
      </c>
      <c r="I24" s="27">
        <v>1710765</v>
      </c>
      <c r="J24" s="27">
        <v>1025066</v>
      </c>
      <c r="K24" s="27">
        <v>18890723</v>
      </c>
      <c r="L24" s="47">
        <f t="shared" si="0"/>
        <v>20464.012194971208</v>
      </c>
    </row>
    <row r="25" spans="1:13" s="19" customFormat="1" ht="15" customHeight="1" x14ac:dyDescent="0.2">
      <c r="A25" s="26" t="s">
        <v>64</v>
      </c>
      <c r="B25" s="27">
        <v>2634713</v>
      </c>
      <c r="C25" s="28">
        <v>29585577</v>
      </c>
      <c r="D25" s="27">
        <v>1667643</v>
      </c>
      <c r="E25" s="27">
        <v>20180638</v>
      </c>
      <c r="F25" s="27">
        <v>29939</v>
      </c>
      <c r="G25" s="27">
        <v>506996</v>
      </c>
      <c r="H25" s="27">
        <v>182241</v>
      </c>
      <c r="I25" s="27">
        <v>2067521</v>
      </c>
      <c r="J25" s="27">
        <v>754891</v>
      </c>
      <c r="K25" s="27">
        <v>6830422</v>
      </c>
      <c r="L25" s="47">
        <f t="shared" si="0"/>
        <v>12101.293862055607</v>
      </c>
    </row>
    <row r="26" spans="1:13" s="19" customFormat="1" ht="15" customHeight="1" x14ac:dyDescent="0.2">
      <c r="A26" s="26" t="s">
        <v>65</v>
      </c>
      <c r="B26" s="27">
        <v>221028</v>
      </c>
      <c r="C26" s="28">
        <v>2431293</v>
      </c>
      <c r="D26" s="27">
        <v>153604</v>
      </c>
      <c r="E26" s="27">
        <v>1619741</v>
      </c>
      <c r="F26" s="27">
        <v>2811</v>
      </c>
      <c r="G26" s="27">
        <v>52097</v>
      </c>
      <c r="H26" s="27">
        <v>3857</v>
      </c>
      <c r="I26" s="27">
        <v>25002</v>
      </c>
      <c r="J26" s="27">
        <v>60756</v>
      </c>
      <c r="K26" s="27">
        <v>734454</v>
      </c>
      <c r="L26" s="47">
        <f t="shared" si="0"/>
        <v>10544.914194942841</v>
      </c>
    </row>
    <row r="27" spans="1:13" s="19" customFormat="1" ht="15" customHeight="1" x14ac:dyDescent="0.2">
      <c r="A27" s="29" t="s">
        <v>66</v>
      </c>
      <c r="B27" s="27">
        <v>5775317</v>
      </c>
      <c r="C27" s="28">
        <v>605683751</v>
      </c>
      <c r="D27" s="27">
        <v>4376731</v>
      </c>
      <c r="E27" s="27">
        <v>503347598</v>
      </c>
      <c r="F27" s="27">
        <v>119271</v>
      </c>
      <c r="G27" s="27">
        <v>13457991</v>
      </c>
      <c r="H27" s="27">
        <v>201407</v>
      </c>
      <c r="I27" s="27">
        <v>17158053</v>
      </c>
      <c r="J27" s="27">
        <v>1077907</v>
      </c>
      <c r="K27" s="27">
        <v>71720109</v>
      </c>
      <c r="L27" s="47">
        <f t="shared" si="0"/>
        <v>115005.37684404182</v>
      </c>
    </row>
    <row r="28" spans="1:13" s="19" customFormat="1" ht="15" customHeight="1" x14ac:dyDescent="0.2">
      <c r="A28" s="26" t="s">
        <v>67</v>
      </c>
      <c r="B28" s="27">
        <v>450370</v>
      </c>
      <c r="C28" s="28">
        <v>23688926</v>
      </c>
      <c r="D28" s="27">
        <v>241262</v>
      </c>
      <c r="E28" s="27">
        <v>13044350</v>
      </c>
      <c r="F28" s="30">
        <v>4386</v>
      </c>
      <c r="G28" s="30">
        <v>1128475</v>
      </c>
      <c r="H28" s="27">
        <v>8820</v>
      </c>
      <c r="I28" s="27">
        <v>751350</v>
      </c>
      <c r="J28" s="27">
        <v>195902</v>
      </c>
      <c r="K28" s="27">
        <v>8764751</v>
      </c>
      <c r="L28" s="47">
        <f t="shared" si="0"/>
        <v>54067.15520886008</v>
      </c>
    </row>
    <row r="29" spans="1:13" s="19" customFormat="1" ht="15" customHeight="1" x14ac:dyDescent="0.2">
      <c r="A29" s="26" t="s">
        <v>68</v>
      </c>
      <c r="B29" s="27">
        <v>661278</v>
      </c>
      <c r="C29" s="28">
        <v>-6304266</v>
      </c>
      <c r="D29" s="27">
        <v>529022</v>
      </c>
      <c r="E29" s="27">
        <v>-5314546</v>
      </c>
      <c r="F29" s="30">
        <v>10766</v>
      </c>
      <c r="G29" s="30">
        <v>-196546</v>
      </c>
      <c r="H29" s="27">
        <v>12207</v>
      </c>
      <c r="I29" s="27">
        <v>-62483</v>
      </c>
      <c r="J29" s="27">
        <v>109283</v>
      </c>
      <c r="K29" s="27">
        <v>-730691</v>
      </c>
      <c r="L29" s="47">
        <f t="shared" si="0"/>
        <v>-10045.982964791634</v>
      </c>
    </row>
    <row r="30" spans="1:13" s="19" customFormat="1" ht="15" customHeight="1" x14ac:dyDescent="0.2">
      <c r="A30" s="26" t="s">
        <v>69</v>
      </c>
      <c r="B30" s="27">
        <v>1823976</v>
      </c>
      <c r="C30" s="28">
        <v>9558534</v>
      </c>
      <c r="D30" s="27">
        <v>1151808</v>
      </c>
      <c r="E30" s="27">
        <v>5993632</v>
      </c>
      <c r="F30" s="27">
        <v>29312</v>
      </c>
      <c r="G30" s="27">
        <v>126536</v>
      </c>
      <c r="H30" s="27">
        <v>158903</v>
      </c>
      <c r="I30" s="27">
        <v>776183</v>
      </c>
      <c r="J30" s="27">
        <v>483953</v>
      </c>
      <c r="K30" s="27">
        <v>2662183</v>
      </c>
      <c r="L30" s="47">
        <f t="shared" si="0"/>
        <v>5203.6728343612822</v>
      </c>
    </row>
    <row r="31" spans="1:13" s="19" customFormat="1" ht="15" customHeight="1" x14ac:dyDescent="0.2">
      <c r="A31" s="26" t="s">
        <v>70</v>
      </c>
      <c r="B31" s="27">
        <v>8979828</v>
      </c>
      <c r="C31" s="28">
        <v>153771601</v>
      </c>
      <c r="D31" s="27">
        <v>5248219</v>
      </c>
      <c r="E31" s="27">
        <v>107446909</v>
      </c>
      <c r="F31" s="30">
        <v>176202</v>
      </c>
      <c r="G31" s="30">
        <v>2516547</v>
      </c>
      <c r="H31" s="27">
        <v>173421</v>
      </c>
      <c r="I31" s="27">
        <v>2091886</v>
      </c>
      <c r="J31" s="27">
        <v>3381986</v>
      </c>
      <c r="K31" s="27">
        <v>41716260</v>
      </c>
      <c r="L31" s="47">
        <f t="shared" si="0"/>
        <v>20473.023134133695</v>
      </c>
      <c r="M31" s="31"/>
    </row>
    <row r="32" spans="1:13" s="19" customFormat="1" ht="15" customHeight="1" x14ac:dyDescent="0.2">
      <c r="A32" s="26" t="s">
        <v>71</v>
      </c>
      <c r="B32" s="27">
        <v>247578</v>
      </c>
      <c r="C32" s="28">
        <v>14122761</v>
      </c>
      <c r="D32" s="27">
        <v>137564</v>
      </c>
      <c r="E32" s="27">
        <v>10160848</v>
      </c>
      <c r="F32" s="30">
        <v>5646</v>
      </c>
      <c r="G32" s="30">
        <v>704244</v>
      </c>
      <c r="H32" s="27">
        <v>9965</v>
      </c>
      <c r="I32" s="27">
        <v>402852</v>
      </c>
      <c r="J32" s="27">
        <v>94403</v>
      </c>
      <c r="K32" s="27">
        <v>2854817</v>
      </c>
      <c r="L32" s="47">
        <f t="shared" si="0"/>
        <v>73862.696635747721</v>
      </c>
    </row>
    <row r="33" spans="1:12" s="19" customFormat="1" ht="15" customHeight="1" x14ac:dyDescent="0.2">
      <c r="A33" s="26" t="s">
        <v>72</v>
      </c>
      <c r="B33" s="27">
        <v>330378</v>
      </c>
      <c r="C33" s="28">
        <v>3794634</v>
      </c>
      <c r="D33" s="27">
        <v>199444</v>
      </c>
      <c r="E33" s="27">
        <v>2253568</v>
      </c>
      <c r="F33" s="30">
        <v>9605</v>
      </c>
      <c r="G33" s="30">
        <v>253692</v>
      </c>
      <c r="H33" s="30">
        <v>19960</v>
      </c>
      <c r="I33" s="30">
        <v>176646</v>
      </c>
      <c r="J33" s="27">
        <v>101369</v>
      </c>
      <c r="K33" s="27">
        <v>1110728</v>
      </c>
      <c r="L33" s="47">
        <f t="shared" si="0"/>
        <v>11299.251920338542</v>
      </c>
    </row>
    <row r="34" spans="1:12" s="19" customFormat="1" ht="15" customHeight="1" x14ac:dyDescent="0.2">
      <c r="A34" s="26" t="s">
        <v>73</v>
      </c>
      <c r="B34" s="27">
        <v>114587</v>
      </c>
      <c r="C34" s="28">
        <v>182579</v>
      </c>
      <c r="D34" s="27">
        <v>72750</v>
      </c>
      <c r="E34" s="27">
        <v>130351</v>
      </c>
      <c r="F34" s="27">
        <v>2440</v>
      </c>
      <c r="G34" s="27">
        <v>3522</v>
      </c>
      <c r="H34" s="27">
        <v>10606</v>
      </c>
      <c r="I34" s="27">
        <v>17036</v>
      </c>
      <c r="J34" s="27">
        <v>28792</v>
      </c>
      <c r="K34" s="27">
        <v>31670</v>
      </c>
      <c r="L34" s="47">
        <f t="shared" si="0"/>
        <v>1791.7663230240551</v>
      </c>
    </row>
    <row r="35" spans="1:12" s="19" customFormat="1" ht="15" customHeight="1" x14ac:dyDescent="0.2">
      <c r="A35" s="26" t="s">
        <v>74</v>
      </c>
      <c r="B35" s="27">
        <v>76548</v>
      </c>
      <c r="C35" s="28">
        <v>5849082</v>
      </c>
      <c r="D35" s="27">
        <v>42526</v>
      </c>
      <c r="E35" s="27">
        <v>3269039</v>
      </c>
      <c r="F35" s="27">
        <v>5952</v>
      </c>
      <c r="G35" s="27">
        <v>554450</v>
      </c>
      <c r="H35" s="27">
        <v>3584</v>
      </c>
      <c r="I35" s="27">
        <v>278586</v>
      </c>
      <c r="J35" s="27">
        <v>24485</v>
      </c>
      <c r="K35" s="27">
        <v>1747008</v>
      </c>
      <c r="L35" s="47">
        <f t="shared" si="0"/>
        <v>76871.537412406527</v>
      </c>
    </row>
    <row r="36" spans="1:12" s="19" customFormat="1" ht="15" customHeight="1" x14ac:dyDescent="0.2">
      <c r="A36" s="26" t="s">
        <v>75</v>
      </c>
      <c r="B36" s="27">
        <v>1019820</v>
      </c>
      <c r="C36" s="28">
        <v>28524765</v>
      </c>
      <c r="D36" s="27">
        <v>585648</v>
      </c>
      <c r="E36" s="27">
        <v>16356642</v>
      </c>
      <c r="F36" s="30">
        <v>21993</v>
      </c>
      <c r="G36" s="30">
        <v>841874</v>
      </c>
      <c r="H36" s="27">
        <v>81768</v>
      </c>
      <c r="I36" s="27">
        <v>2017921</v>
      </c>
      <c r="J36" s="27">
        <v>330411</v>
      </c>
      <c r="K36" s="27">
        <v>9308327</v>
      </c>
      <c r="L36" s="47">
        <f t="shared" si="0"/>
        <v>27929.134906974839</v>
      </c>
    </row>
    <row r="37" spans="1:12" s="19" customFormat="1" ht="15" customHeight="1" x14ac:dyDescent="0.2">
      <c r="A37" s="26" t="s">
        <v>76</v>
      </c>
      <c r="B37" s="27">
        <v>3144452</v>
      </c>
      <c r="C37" s="28">
        <v>27440383</v>
      </c>
      <c r="D37" s="27">
        <v>2185078</v>
      </c>
      <c r="E37" s="27">
        <v>19506220</v>
      </c>
      <c r="F37" s="30">
        <v>52033</v>
      </c>
      <c r="G37" s="30">
        <v>742859</v>
      </c>
      <c r="H37" s="27">
        <v>146922</v>
      </c>
      <c r="I37" s="27">
        <v>1481803</v>
      </c>
      <c r="J37" s="27">
        <v>760419</v>
      </c>
      <c r="K37" s="27">
        <v>5709502</v>
      </c>
      <c r="L37" s="47">
        <f t="shared" si="0"/>
        <v>8927.0131317966679</v>
      </c>
    </row>
    <row r="38" spans="1:12" s="19" customFormat="1" ht="15" customHeight="1" x14ac:dyDescent="0.2">
      <c r="A38" s="26" t="s">
        <v>77</v>
      </c>
      <c r="B38" s="27">
        <v>14754599</v>
      </c>
      <c r="C38" s="28">
        <v>101299611</v>
      </c>
      <c r="D38" s="27">
        <v>10357039</v>
      </c>
      <c r="E38" s="27">
        <v>77618037</v>
      </c>
      <c r="F38" s="27">
        <v>251935</v>
      </c>
      <c r="G38" s="27">
        <v>1884414</v>
      </c>
      <c r="H38" s="27">
        <v>958860</v>
      </c>
      <c r="I38" s="27">
        <v>4886080</v>
      </c>
      <c r="J38" s="27">
        <v>3186765</v>
      </c>
      <c r="K38" s="27">
        <v>16911080</v>
      </c>
      <c r="L38" s="47">
        <f t="shared" si="0"/>
        <v>7494.2304455935719</v>
      </c>
    </row>
    <row r="39" spans="1:12" s="19" customFormat="1" ht="15" customHeight="1" x14ac:dyDescent="0.2">
      <c r="A39" s="32" t="s">
        <v>78</v>
      </c>
      <c r="B39" s="27">
        <v>2151802</v>
      </c>
      <c r="C39" s="28">
        <v>558695</v>
      </c>
      <c r="D39" s="27">
        <v>1584335</v>
      </c>
      <c r="E39" s="27">
        <v>421987</v>
      </c>
      <c r="F39" s="30">
        <v>55217</v>
      </c>
      <c r="G39" s="30">
        <v>13081</v>
      </c>
      <c r="H39" s="27">
        <v>172073</v>
      </c>
      <c r="I39" s="27">
        <v>42195</v>
      </c>
      <c r="J39" s="27">
        <v>340177</v>
      </c>
      <c r="K39" s="27">
        <v>81431</v>
      </c>
      <c r="L39" s="47">
        <f t="shared" si="0"/>
        <v>266.34960409256882</v>
      </c>
    </row>
    <row r="40" spans="1:12" s="19" customFormat="1" ht="15" customHeight="1" x14ac:dyDescent="0.2">
      <c r="A40" s="32" t="s">
        <v>79</v>
      </c>
      <c r="B40" s="27">
        <v>75024</v>
      </c>
      <c r="C40" s="28">
        <v>212859</v>
      </c>
      <c r="D40" s="27">
        <v>41626</v>
      </c>
      <c r="E40" s="27">
        <v>129438</v>
      </c>
      <c r="F40" s="27">
        <v>4055</v>
      </c>
      <c r="G40" s="27">
        <v>13724</v>
      </c>
      <c r="H40" s="27">
        <v>5988</v>
      </c>
      <c r="I40" s="27">
        <v>13081</v>
      </c>
      <c r="J40" s="27">
        <v>23356</v>
      </c>
      <c r="K40" s="27">
        <v>56616</v>
      </c>
      <c r="L40" s="47">
        <f t="shared" si="0"/>
        <v>3109.5469177917648</v>
      </c>
    </row>
    <row r="41" spans="1:12" s="19" customFormat="1" ht="15" customHeight="1" x14ac:dyDescent="0.2">
      <c r="A41" s="32" t="s">
        <v>80</v>
      </c>
      <c r="B41" s="27">
        <v>917442</v>
      </c>
      <c r="C41" s="28">
        <v>3316278</v>
      </c>
      <c r="D41" s="27">
        <v>689815</v>
      </c>
      <c r="E41" s="27">
        <v>2771582</v>
      </c>
      <c r="F41" s="30">
        <v>11438</v>
      </c>
      <c r="G41" s="30">
        <v>29404</v>
      </c>
      <c r="H41" s="27">
        <v>46347</v>
      </c>
      <c r="I41" s="27">
        <v>130316</v>
      </c>
      <c r="J41" s="27">
        <v>169842</v>
      </c>
      <c r="K41" s="27">
        <v>384976</v>
      </c>
      <c r="L41" s="47">
        <f t="shared" si="0"/>
        <v>4017.8627603052996</v>
      </c>
    </row>
    <row r="42" spans="1:12" s="19" customFormat="1" ht="15" customHeight="1" x14ac:dyDescent="0.2">
      <c r="A42" s="32" t="s">
        <v>0</v>
      </c>
      <c r="B42" s="27">
        <v>465046</v>
      </c>
      <c r="C42" s="28">
        <v>1962567</v>
      </c>
      <c r="D42" s="27">
        <v>248920</v>
      </c>
      <c r="E42" s="27">
        <v>1301297</v>
      </c>
      <c r="F42" s="27">
        <v>14145</v>
      </c>
      <c r="G42" s="27">
        <v>39932</v>
      </c>
      <c r="H42" s="27">
        <v>46076</v>
      </c>
      <c r="I42" s="27">
        <v>164872</v>
      </c>
      <c r="J42" s="27">
        <v>155905</v>
      </c>
      <c r="K42" s="27">
        <v>456466</v>
      </c>
      <c r="L42" s="47">
        <f t="shared" si="0"/>
        <v>5227.7719749317048</v>
      </c>
    </row>
    <row r="43" spans="1:12" s="19" customFormat="1" ht="15" customHeight="1" x14ac:dyDescent="0.2">
      <c r="A43" s="32" t="s">
        <v>9</v>
      </c>
      <c r="B43" s="27">
        <v>6898502</v>
      </c>
      <c r="C43" s="28">
        <v>17347410</v>
      </c>
      <c r="D43" s="27">
        <v>5161980</v>
      </c>
      <c r="E43" s="27">
        <v>13892251</v>
      </c>
      <c r="F43" s="27">
        <v>134082</v>
      </c>
      <c r="G43" s="27">
        <v>310801</v>
      </c>
      <c r="H43" s="27">
        <v>323104</v>
      </c>
      <c r="I43" s="27">
        <v>654401</v>
      </c>
      <c r="J43" s="27">
        <v>1279337</v>
      </c>
      <c r="K43" s="27">
        <v>2489957</v>
      </c>
      <c r="L43" s="47">
        <f t="shared" si="0"/>
        <v>2691.2640110965172</v>
      </c>
    </row>
    <row r="44" spans="1:12" s="19" customFormat="1" ht="15" customHeight="1" x14ac:dyDescent="0.2">
      <c r="A44" s="32" t="s">
        <v>81</v>
      </c>
      <c r="B44" s="27">
        <v>850486</v>
      </c>
      <c r="C44" s="28">
        <v>22308049</v>
      </c>
      <c r="D44" s="27">
        <v>690960</v>
      </c>
      <c r="E44" s="27">
        <v>18648517</v>
      </c>
      <c r="F44" s="33">
        <v>10552</v>
      </c>
      <c r="G44" s="27">
        <v>230853</v>
      </c>
      <c r="H44" s="27">
        <v>25054</v>
      </c>
      <c r="I44" s="27">
        <v>516430</v>
      </c>
      <c r="J44" s="27">
        <v>123919</v>
      </c>
      <c r="K44" s="27">
        <v>2912249</v>
      </c>
      <c r="L44" s="47">
        <f t="shared" si="0"/>
        <v>26989.285921037397</v>
      </c>
    </row>
    <row r="45" spans="1:12" s="19" customFormat="1" ht="15" customHeight="1" x14ac:dyDescent="0.2">
      <c r="A45" s="32" t="s">
        <v>82</v>
      </c>
      <c r="B45" s="27">
        <v>2449268</v>
      </c>
      <c r="C45" s="28">
        <v>20921760</v>
      </c>
      <c r="D45" s="27">
        <v>1791834</v>
      </c>
      <c r="E45" s="27">
        <v>17488704</v>
      </c>
      <c r="F45" s="27">
        <v>38454</v>
      </c>
      <c r="G45" s="27">
        <v>270105</v>
      </c>
      <c r="H45" s="27">
        <v>94637</v>
      </c>
      <c r="I45" s="27">
        <v>674516</v>
      </c>
      <c r="J45" s="27">
        <v>524342</v>
      </c>
      <c r="K45" s="27">
        <v>2488434</v>
      </c>
      <c r="L45" s="47">
        <f t="shared" si="0"/>
        <v>9760.2255566084805</v>
      </c>
    </row>
    <row r="46" spans="1:12" s="19" customFormat="1" ht="15" customHeight="1" x14ac:dyDescent="0.2">
      <c r="A46" s="32" t="s">
        <v>83</v>
      </c>
      <c r="B46" s="27">
        <v>203999</v>
      </c>
      <c r="C46" s="28">
        <v>39439</v>
      </c>
      <c r="D46" s="27">
        <v>113590</v>
      </c>
      <c r="E46" s="27">
        <v>17459</v>
      </c>
      <c r="F46" s="27">
        <v>5628</v>
      </c>
      <c r="G46" s="27">
        <v>2097</v>
      </c>
      <c r="H46" s="27">
        <v>4462</v>
      </c>
      <c r="I46" s="27">
        <v>371</v>
      </c>
      <c r="J46" s="27">
        <v>80318</v>
      </c>
      <c r="K46" s="27">
        <v>19512</v>
      </c>
      <c r="L46" s="47">
        <f t="shared" si="0"/>
        <v>153.70191037943482</v>
      </c>
    </row>
    <row r="47" spans="1:12" s="19" customFormat="1" ht="15" customHeight="1" x14ac:dyDescent="0.2">
      <c r="A47" s="32" t="s">
        <v>7</v>
      </c>
      <c r="B47" s="27">
        <v>361149</v>
      </c>
      <c r="C47" s="28">
        <v>9567278</v>
      </c>
      <c r="D47" s="27">
        <v>127495</v>
      </c>
      <c r="E47" s="27">
        <v>3266748</v>
      </c>
      <c r="F47" s="30">
        <v>20285</v>
      </c>
      <c r="G47" s="30">
        <v>541737</v>
      </c>
      <c r="H47" s="27">
        <v>54473</v>
      </c>
      <c r="I47" s="27">
        <v>1740621</v>
      </c>
      <c r="J47" s="27">
        <v>158896</v>
      </c>
      <c r="K47" s="27">
        <v>4018172</v>
      </c>
      <c r="L47" s="47">
        <f t="shared" si="0"/>
        <v>25622.55774736264</v>
      </c>
    </row>
    <row r="48" spans="1:12" s="19" customFormat="1" ht="15" customHeight="1" x14ac:dyDescent="0.2">
      <c r="A48" s="32" t="s">
        <v>84</v>
      </c>
      <c r="B48" s="27">
        <v>1320689</v>
      </c>
      <c r="C48" s="28">
        <v>7373468</v>
      </c>
      <c r="D48" s="27">
        <v>897429</v>
      </c>
      <c r="E48" s="27">
        <v>5721906</v>
      </c>
      <c r="F48" s="30">
        <v>12427</v>
      </c>
      <c r="G48" s="30">
        <v>53862</v>
      </c>
      <c r="H48" s="27">
        <v>64951</v>
      </c>
      <c r="I48" s="27">
        <v>225359</v>
      </c>
      <c r="J48" s="27">
        <v>345882</v>
      </c>
      <c r="K48" s="27">
        <v>1372341</v>
      </c>
      <c r="L48" s="47">
        <f t="shared" si="0"/>
        <v>6375.8871175324175</v>
      </c>
    </row>
    <row r="49" spans="1:12" s="19" customFormat="1" ht="15" customHeight="1" x14ac:dyDescent="0.2">
      <c r="A49" s="32" t="s">
        <v>85</v>
      </c>
      <c r="B49" s="27">
        <v>4057128</v>
      </c>
      <c r="C49" s="28">
        <v>4228412</v>
      </c>
      <c r="D49" s="27">
        <v>2880469</v>
      </c>
      <c r="E49" s="27">
        <v>3090034</v>
      </c>
      <c r="F49" s="27">
        <v>0</v>
      </c>
      <c r="G49" s="27">
        <v>0</v>
      </c>
      <c r="H49" s="30">
        <v>299526</v>
      </c>
      <c r="I49" s="30">
        <v>265232</v>
      </c>
      <c r="J49" s="27">
        <v>877134</v>
      </c>
      <c r="K49" s="27">
        <v>873146</v>
      </c>
      <c r="L49" s="47">
        <f t="shared" si="0"/>
        <v>1072.7537772494688</v>
      </c>
    </row>
    <row r="50" spans="1:12" s="19" customFormat="1" ht="15" customHeight="1" x14ac:dyDescent="0.2">
      <c r="A50" s="32" t="s">
        <v>86</v>
      </c>
      <c r="B50" s="27">
        <v>629981</v>
      </c>
      <c r="C50" s="28">
        <v>1267732</v>
      </c>
      <c r="D50" s="27">
        <v>468161</v>
      </c>
      <c r="E50" s="27">
        <v>934568</v>
      </c>
      <c r="F50" s="27">
        <v>0</v>
      </c>
      <c r="G50" s="27">
        <v>0</v>
      </c>
      <c r="H50" s="30">
        <v>64941</v>
      </c>
      <c r="I50" s="30">
        <v>140123</v>
      </c>
      <c r="J50" s="27">
        <v>96879</v>
      </c>
      <c r="K50" s="27">
        <v>193042</v>
      </c>
      <c r="L50" s="47">
        <f t="shared" si="0"/>
        <v>1996.2534256377612</v>
      </c>
    </row>
    <row r="51" spans="1:12" s="19" customFormat="1" ht="15" customHeight="1" x14ac:dyDescent="0.2">
      <c r="A51" s="32" t="s">
        <v>87</v>
      </c>
      <c r="B51" s="27">
        <v>482193</v>
      </c>
      <c r="C51" s="28">
        <v>11241490</v>
      </c>
      <c r="D51" s="30">
        <v>389690</v>
      </c>
      <c r="E51" s="30">
        <v>9190277</v>
      </c>
      <c r="F51" s="27">
        <v>8864</v>
      </c>
      <c r="G51" s="27">
        <v>338452</v>
      </c>
      <c r="H51" s="30">
        <v>9178</v>
      </c>
      <c r="I51" s="30">
        <v>243687</v>
      </c>
      <c r="J51" s="30">
        <v>74461</v>
      </c>
      <c r="K51" s="30">
        <v>1469075</v>
      </c>
      <c r="L51" s="47">
        <f t="shared" si="0"/>
        <v>23583.558726166953</v>
      </c>
    </row>
    <row r="52" spans="1:12" s="19" customFormat="1" ht="15" customHeight="1" x14ac:dyDescent="0.2">
      <c r="A52" s="32" t="s">
        <v>88</v>
      </c>
      <c r="B52" s="27">
        <v>2599</v>
      </c>
      <c r="C52" s="28">
        <v>3565</v>
      </c>
      <c r="D52" s="34">
        <v>2118</v>
      </c>
      <c r="E52" s="34">
        <v>2771</v>
      </c>
      <c r="F52" s="27">
        <v>0</v>
      </c>
      <c r="G52" s="27">
        <v>0</v>
      </c>
      <c r="H52" s="34">
        <v>0</v>
      </c>
      <c r="I52" s="34">
        <v>0</v>
      </c>
      <c r="J52" s="30">
        <v>481</v>
      </c>
      <c r="K52" s="30">
        <v>794</v>
      </c>
      <c r="L52" s="47">
        <f t="shared" si="0"/>
        <v>1308.3097261567516</v>
      </c>
    </row>
    <row r="53" spans="1:12" s="19" customFormat="1" ht="15" customHeight="1" x14ac:dyDescent="0.2">
      <c r="A53" s="32" t="s">
        <v>89</v>
      </c>
      <c r="B53" s="27">
        <v>2016</v>
      </c>
      <c r="C53" s="28">
        <v>30078</v>
      </c>
      <c r="D53" s="27">
        <v>856</v>
      </c>
      <c r="E53" s="27">
        <v>16634</v>
      </c>
      <c r="F53" s="27">
        <v>98</v>
      </c>
      <c r="G53" s="27">
        <v>1171</v>
      </c>
      <c r="H53" s="30">
        <v>1005</v>
      </c>
      <c r="I53" s="30">
        <v>10945</v>
      </c>
      <c r="J53" s="30">
        <v>57</v>
      </c>
      <c r="K53" s="30">
        <v>1328</v>
      </c>
      <c r="L53" s="47">
        <f t="shared" si="0"/>
        <v>19432.242990654206</v>
      </c>
    </row>
    <row r="54" spans="1:12" s="19" customFormat="1" ht="15" customHeight="1" x14ac:dyDescent="0.2">
      <c r="A54" s="32" t="s">
        <v>90</v>
      </c>
      <c r="B54" s="27">
        <v>66022</v>
      </c>
      <c r="C54" s="28">
        <v>920530</v>
      </c>
      <c r="D54" s="27">
        <v>45450</v>
      </c>
      <c r="E54" s="27">
        <v>723868</v>
      </c>
      <c r="F54" s="27">
        <v>2216</v>
      </c>
      <c r="G54" s="27">
        <v>39194</v>
      </c>
      <c r="H54" s="27">
        <v>5323</v>
      </c>
      <c r="I54" s="27">
        <v>63928</v>
      </c>
      <c r="J54" s="27">
        <v>13034</v>
      </c>
      <c r="K54" s="27">
        <v>93540</v>
      </c>
      <c r="L54" s="47">
        <f t="shared" si="0"/>
        <v>15926.688668866886</v>
      </c>
    </row>
    <row r="55" spans="1:12" s="19" customFormat="1" ht="15" customHeight="1" x14ac:dyDescent="0.2">
      <c r="A55" s="26" t="s">
        <v>91</v>
      </c>
      <c r="B55" s="27">
        <v>44567263</v>
      </c>
      <c r="C55" s="28">
        <v>1257437010</v>
      </c>
      <c r="D55" s="27">
        <v>24945937</v>
      </c>
      <c r="E55" s="27">
        <v>854892713</v>
      </c>
      <c r="F55" s="27">
        <v>1143593</v>
      </c>
      <c r="G55" s="27">
        <v>28180385</v>
      </c>
      <c r="H55" s="27">
        <v>3732736</v>
      </c>
      <c r="I55" s="27">
        <v>79479593</v>
      </c>
      <c r="J55" s="27">
        <v>14744996</v>
      </c>
      <c r="K55" s="27">
        <v>294884319</v>
      </c>
      <c r="L55" s="47">
        <f t="shared" si="0"/>
        <v>34269.81768614264</v>
      </c>
    </row>
    <row r="56" spans="1:12" s="19" customFormat="1" ht="15" customHeight="1" x14ac:dyDescent="0.2">
      <c r="A56" s="32" t="s">
        <v>92</v>
      </c>
      <c r="B56" s="27">
        <v>8776985</v>
      </c>
      <c r="C56" s="28">
        <v>86931032</v>
      </c>
      <c r="D56" s="27">
        <v>4280891</v>
      </c>
      <c r="E56" s="27">
        <v>41403793</v>
      </c>
      <c r="F56" s="27">
        <v>179166</v>
      </c>
      <c r="G56" s="27">
        <v>1145587</v>
      </c>
      <c r="H56" s="27">
        <v>639869</v>
      </c>
      <c r="I56" s="27">
        <v>4344323</v>
      </c>
      <c r="J56" s="27">
        <v>3677059</v>
      </c>
      <c r="K56" s="27">
        <v>40037328</v>
      </c>
      <c r="L56" s="47">
        <f t="shared" si="0"/>
        <v>9671.7699656450022</v>
      </c>
    </row>
    <row r="57" spans="1:12" s="19" customFormat="1" ht="15" customHeight="1" x14ac:dyDescent="0.2">
      <c r="A57" s="32" t="s">
        <v>1</v>
      </c>
      <c r="B57" s="27">
        <v>44191436</v>
      </c>
      <c r="C57" s="28">
        <v>553015621</v>
      </c>
      <c r="D57" s="27">
        <v>24900973</v>
      </c>
      <c r="E57" s="27">
        <v>403653556</v>
      </c>
      <c r="F57" s="27">
        <v>1124283</v>
      </c>
      <c r="G57" s="27">
        <v>11931787</v>
      </c>
      <c r="H57" s="27">
        <v>3685745</v>
      </c>
      <c r="I57" s="27">
        <v>28106613</v>
      </c>
      <c r="J57" s="27">
        <v>14480434</v>
      </c>
      <c r="K57" s="27">
        <v>109323665</v>
      </c>
      <c r="L57" s="47">
        <f t="shared" si="0"/>
        <v>16210.352744047392</v>
      </c>
    </row>
    <row r="58" spans="1:12" s="19" customFormat="1" ht="15" customHeight="1" x14ac:dyDescent="0.2">
      <c r="A58" s="32" t="s">
        <v>2</v>
      </c>
      <c r="B58" s="27">
        <v>33301990</v>
      </c>
      <c r="C58" s="28">
        <v>304461163</v>
      </c>
      <c r="D58" s="27">
        <v>21083145</v>
      </c>
      <c r="E58" s="27">
        <v>215238192</v>
      </c>
      <c r="F58" s="27">
        <v>752935</v>
      </c>
      <c r="G58" s="27">
        <v>6388470</v>
      </c>
      <c r="H58" s="27">
        <v>2726806</v>
      </c>
      <c r="I58" s="27">
        <v>23224768</v>
      </c>
      <c r="J58" s="27">
        <v>8739105</v>
      </c>
      <c r="K58" s="27">
        <v>59609732</v>
      </c>
      <c r="L58" s="47">
        <f t="shared" si="0"/>
        <v>10209.017297941082</v>
      </c>
    </row>
    <row r="59" spans="1:12" s="19" customFormat="1" ht="15" customHeight="1" x14ac:dyDescent="0.2">
      <c r="A59" s="32" t="s">
        <v>3</v>
      </c>
      <c r="B59" s="27">
        <v>36623657</v>
      </c>
      <c r="C59" s="28">
        <v>221850264</v>
      </c>
      <c r="D59" s="27">
        <v>22056464</v>
      </c>
      <c r="E59" s="27">
        <v>161231266</v>
      </c>
      <c r="F59" s="27">
        <v>796877</v>
      </c>
      <c r="G59" s="27">
        <v>6627683</v>
      </c>
      <c r="H59" s="27">
        <v>2929299</v>
      </c>
      <c r="I59" s="27">
        <v>9755340</v>
      </c>
      <c r="J59" s="27">
        <v>10841017</v>
      </c>
      <c r="K59" s="27">
        <v>44235975</v>
      </c>
      <c r="L59" s="47">
        <f t="shared" si="0"/>
        <v>7309.9326347142496</v>
      </c>
    </row>
    <row r="60" spans="1:12" s="19" customFormat="1" ht="15" customHeight="1" x14ac:dyDescent="0.2">
      <c r="A60" s="32" t="s">
        <v>93</v>
      </c>
      <c r="B60" s="27">
        <v>72323</v>
      </c>
      <c r="C60" s="28">
        <v>1645750</v>
      </c>
      <c r="D60" s="27">
        <v>30644</v>
      </c>
      <c r="E60" s="27">
        <v>883406</v>
      </c>
      <c r="F60" s="27">
        <v>2432</v>
      </c>
      <c r="G60" s="27">
        <v>163358</v>
      </c>
      <c r="H60" s="27">
        <v>11258</v>
      </c>
      <c r="I60" s="27">
        <v>172420</v>
      </c>
      <c r="J60" s="27">
        <v>27989</v>
      </c>
      <c r="K60" s="27">
        <v>426566</v>
      </c>
      <c r="L60" s="47">
        <f t="shared" si="0"/>
        <v>28828.025062002351</v>
      </c>
    </row>
    <row r="61" spans="1:12" s="19" customFormat="1" ht="15" customHeight="1" x14ac:dyDescent="0.2">
      <c r="A61" s="32" t="s">
        <v>94</v>
      </c>
      <c r="B61" s="27">
        <v>13652442</v>
      </c>
      <c r="C61" s="28">
        <v>137363965</v>
      </c>
      <c r="D61" s="27">
        <v>6483501</v>
      </c>
      <c r="E61" s="27">
        <v>71550303</v>
      </c>
      <c r="F61" s="27">
        <v>326343</v>
      </c>
      <c r="G61" s="27">
        <v>3589663</v>
      </c>
      <c r="H61" s="27">
        <v>1698233</v>
      </c>
      <c r="I61" s="27">
        <v>14959433</v>
      </c>
      <c r="J61" s="27">
        <v>5144365</v>
      </c>
      <c r="K61" s="27">
        <v>47264565</v>
      </c>
      <c r="L61" s="47">
        <f t="shared" si="0"/>
        <v>11035.751054869894</v>
      </c>
    </row>
    <row r="62" spans="1:12" s="19" customFormat="1" ht="15" customHeight="1" x14ac:dyDescent="0.2">
      <c r="A62" s="26" t="s">
        <v>4</v>
      </c>
      <c r="B62" s="27">
        <v>41738416</v>
      </c>
      <c r="C62" s="28">
        <v>5088012187</v>
      </c>
      <c r="D62" s="27">
        <v>23899509</v>
      </c>
      <c r="E62" s="27">
        <v>3819021374</v>
      </c>
      <c r="F62" s="27">
        <v>1078723</v>
      </c>
      <c r="G62" s="27">
        <v>108284905</v>
      </c>
      <c r="H62" s="27">
        <v>3409790</v>
      </c>
      <c r="I62" s="27">
        <v>209127787</v>
      </c>
      <c r="J62" s="27">
        <v>13350395</v>
      </c>
      <c r="K62" s="27">
        <v>951578122</v>
      </c>
      <c r="L62" s="47">
        <f t="shared" si="0"/>
        <v>159794.97210591231</v>
      </c>
    </row>
    <row r="63" spans="1:12" s="19" customFormat="1" ht="15" customHeight="1" x14ac:dyDescent="0.2">
      <c r="A63" s="26" t="s">
        <v>95</v>
      </c>
      <c r="B63" s="27">
        <v>4313223</v>
      </c>
      <c r="C63" s="28">
        <v>30411884</v>
      </c>
      <c r="D63" s="27">
        <v>3198577</v>
      </c>
      <c r="E63" s="27">
        <v>23228866</v>
      </c>
      <c r="F63" s="27">
        <v>139348</v>
      </c>
      <c r="G63" s="27">
        <v>1046193</v>
      </c>
      <c r="H63" s="27">
        <v>348924</v>
      </c>
      <c r="I63" s="27">
        <v>1613247</v>
      </c>
      <c r="J63" s="27">
        <v>626375</v>
      </c>
      <c r="K63" s="27">
        <v>4523579</v>
      </c>
      <c r="L63" s="47">
        <f t="shared" si="0"/>
        <v>7262.2500568221431</v>
      </c>
    </row>
    <row r="64" spans="1:12" s="19" customFormat="1" ht="15" customHeight="1" x14ac:dyDescent="0.2">
      <c r="A64" s="26" t="s">
        <v>96</v>
      </c>
      <c r="B64" s="27">
        <v>17830250</v>
      </c>
      <c r="C64" s="28">
        <v>39293065</v>
      </c>
      <c r="D64" s="27">
        <v>12561978</v>
      </c>
      <c r="E64" s="27">
        <v>30408178</v>
      </c>
      <c r="F64" s="27">
        <v>279631</v>
      </c>
      <c r="G64" s="27">
        <v>1523248</v>
      </c>
      <c r="H64" s="27">
        <v>2176900</v>
      </c>
      <c r="I64" s="27">
        <v>3291365</v>
      </c>
      <c r="J64" s="27">
        <v>2811741</v>
      </c>
      <c r="K64" s="27">
        <v>4070274</v>
      </c>
      <c r="L64" s="47">
        <f t="shared" si="0"/>
        <v>2420.6520660997812</v>
      </c>
    </row>
    <row r="65" spans="1:12" s="19" customFormat="1" ht="15" customHeight="1" x14ac:dyDescent="0.2">
      <c r="A65" s="32" t="s">
        <v>97</v>
      </c>
      <c r="B65" s="27">
        <v>5391312</v>
      </c>
      <c r="C65" s="28">
        <v>14444469</v>
      </c>
      <c r="D65" s="27">
        <v>3580856</v>
      </c>
      <c r="E65" s="27">
        <v>10289893</v>
      </c>
      <c r="F65" s="27">
        <v>90224</v>
      </c>
      <c r="G65" s="27">
        <v>1192964</v>
      </c>
      <c r="H65" s="27">
        <v>155826</v>
      </c>
      <c r="I65" s="27">
        <v>545174</v>
      </c>
      <c r="J65" s="27">
        <v>1564406</v>
      </c>
      <c r="K65" s="27">
        <v>2416438</v>
      </c>
      <c r="L65" s="47">
        <f t="shared" si="0"/>
        <v>2873.5846959497953</v>
      </c>
    </row>
    <row r="66" spans="1:12" s="19" customFormat="1" ht="15" customHeight="1" x14ac:dyDescent="0.2">
      <c r="A66" s="32" t="s">
        <v>5</v>
      </c>
      <c r="B66" s="27">
        <v>3171945</v>
      </c>
      <c r="C66" s="28">
        <v>1830810</v>
      </c>
      <c r="D66" s="27">
        <v>2567528</v>
      </c>
      <c r="E66" s="27">
        <v>1488901</v>
      </c>
      <c r="F66" s="27">
        <v>2329</v>
      </c>
      <c r="G66" s="27">
        <v>1160</v>
      </c>
      <c r="H66" s="27">
        <v>573109</v>
      </c>
      <c r="I66" s="27">
        <v>325171</v>
      </c>
      <c r="J66" s="30">
        <v>28979</v>
      </c>
      <c r="K66" s="30">
        <v>15577</v>
      </c>
      <c r="L66" s="47">
        <f t="shared" si="0"/>
        <v>579.89669440800651</v>
      </c>
    </row>
    <row r="67" spans="1:12" s="19" customFormat="1" ht="15" customHeight="1" x14ac:dyDescent="0.2">
      <c r="A67" s="32" t="s">
        <v>8</v>
      </c>
      <c r="B67" s="27">
        <v>3185517</v>
      </c>
      <c r="C67" s="28">
        <v>4071264</v>
      </c>
      <c r="D67" s="27">
        <v>2363401</v>
      </c>
      <c r="E67" s="27">
        <v>3199317</v>
      </c>
      <c r="F67" s="27">
        <v>0</v>
      </c>
      <c r="G67" s="27">
        <v>0</v>
      </c>
      <c r="H67" s="27">
        <v>440549</v>
      </c>
      <c r="I67" s="27">
        <v>494408</v>
      </c>
      <c r="J67" s="30">
        <v>381568</v>
      </c>
      <c r="K67" s="30">
        <v>377539</v>
      </c>
      <c r="L67" s="47">
        <f t="shared" si="0"/>
        <v>1353.69198879073</v>
      </c>
    </row>
    <row r="68" spans="1:12" s="19" customFormat="1" ht="15" customHeight="1" x14ac:dyDescent="0.2">
      <c r="A68" s="32" t="s">
        <v>98</v>
      </c>
      <c r="B68" s="27">
        <v>894049</v>
      </c>
      <c r="C68" s="28">
        <v>160654</v>
      </c>
      <c r="D68" s="27">
        <v>467006</v>
      </c>
      <c r="E68" s="27">
        <v>97422</v>
      </c>
      <c r="F68" s="27">
        <v>19967</v>
      </c>
      <c r="G68" s="27">
        <v>4142</v>
      </c>
      <c r="H68" s="27">
        <v>204433</v>
      </c>
      <c r="I68" s="27">
        <v>32243</v>
      </c>
      <c r="J68" s="27">
        <v>202644</v>
      </c>
      <c r="K68" s="27">
        <v>26847</v>
      </c>
      <c r="L68" s="47">
        <f t="shared" si="0"/>
        <v>208.60973948942839</v>
      </c>
    </row>
    <row r="69" spans="1:12" s="19" customFormat="1" ht="15" customHeight="1" x14ac:dyDescent="0.2">
      <c r="A69" s="32" t="s">
        <v>99</v>
      </c>
      <c r="B69" s="27">
        <v>7371200</v>
      </c>
      <c r="C69" s="28">
        <v>10200297</v>
      </c>
      <c r="D69" s="27">
        <v>5731848</v>
      </c>
      <c r="E69" s="27">
        <v>8528888</v>
      </c>
      <c r="F69" s="30">
        <v>140675</v>
      </c>
      <c r="G69" s="30">
        <v>155803</v>
      </c>
      <c r="H69" s="27">
        <v>1373201</v>
      </c>
      <c r="I69" s="27">
        <v>1397203</v>
      </c>
      <c r="J69" s="27">
        <v>125476</v>
      </c>
      <c r="K69" s="27">
        <v>118402</v>
      </c>
      <c r="L69" s="47">
        <f t="shared" si="0"/>
        <v>1487.9822353977286</v>
      </c>
    </row>
    <row r="70" spans="1:12" s="19" customFormat="1" ht="15" customHeight="1" x14ac:dyDescent="0.2">
      <c r="A70" s="32" t="s">
        <v>100</v>
      </c>
      <c r="B70" s="27">
        <v>1775391</v>
      </c>
      <c r="C70" s="28">
        <v>1615968</v>
      </c>
      <c r="D70" s="27">
        <v>1160695</v>
      </c>
      <c r="E70" s="27">
        <v>1219532</v>
      </c>
      <c r="F70" s="30">
        <v>31126</v>
      </c>
      <c r="G70" s="30">
        <v>29737</v>
      </c>
      <c r="H70" s="27">
        <v>147720</v>
      </c>
      <c r="I70" s="27">
        <v>101536</v>
      </c>
      <c r="J70" s="27">
        <v>435849</v>
      </c>
      <c r="K70" s="27">
        <v>265162</v>
      </c>
      <c r="L70" s="47">
        <f t="shared" si="0"/>
        <v>1050.6911807150025</v>
      </c>
    </row>
    <row r="71" spans="1:12" s="19" customFormat="1" ht="15" customHeight="1" x14ac:dyDescent="0.2">
      <c r="A71" s="32" t="s">
        <v>101</v>
      </c>
      <c r="B71" s="27">
        <v>274443</v>
      </c>
      <c r="C71" s="28">
        <v>3388670</v>
      </c>
      <c r="D71" s="27">
        <v>211495</v>
      </c>
      <c r="E71" s="27">
        <v>2729322</v>
      </c>
      <c r="F71" s="27">
        <v>3263</v>
      </c>
      <c r="G71" s="27">
        <v>99018</v>
      </c>
      <c r="H71" s="27">
        <v>8811</v>
      </c>
      <c r="I71" s="27">
        <v>79517</v>
      </c>
      <c r="J71" s="27">
        <v>50873</v>
      </c>
      <c r="K71" s="27">
        <v>480813</v>
      </c>
      <c r="L71" s="47">
        <f t="shared" si="0"/>
        <v>12904.900825078608</v>
      </c>
    </row>
    <row r="72" spans="1:12" s="19" customFormat="1" ht="15" customHeight="1" x14ac:dyDescent="0.2">
      <c r="A72" s="32" t="s">
        <v>102</v>
      </c>
      <c r="B72" s="27">
        <v>271039</v>
      </c>
      <c r="C72" s="28">
        <v>890268</v>
      </c>
      <c r="D72" s="27">
        <v>206309</v>
      </c>
      <c r="E72" s="27">
        <v>724063</v>
      </c>
      <c r="F72" s="27">
        <v>10188</v>
      </c>
      <c r="G72" s="27">
        <v>30229</v>
      </c>
      <c r="H72" s="30">
        <v>9751</v>
      </c>
      <c r="I72" s="30">
        <v>18836</v>
      </c>
      <c r="J72" s="30">
        <v>44792</v>
      </c>
      <c r="K72" s="30">
        <v>117140</v>
      </c>
      <c r="L72" s="47">
        <f t="shared" si="0"/>
        <v>3509.6045252509589</v>
      </c>
    </row>
    <row r="73" spans="1:12" s="19" customFormat="1" ht="15" customHeight="1" x14ac:dyDescent="0.2">
      <c r="A73" s="32" t="s">
        <v>103</v>
      </c>
      <c r="B73" s="27">
        <v>33411</v>
      </c>
      <c r="C73" s="28">
        <v>173105</v>
      </c>
      <c r="D73" s="27">
        <v>28383</v>
      </c>
      <c r="E73" s="27">
        <v>162851</v>
      </c>
      <c r="F73" s="27">
        <v>0</v>
      </c>
      <c r="G73" s="27">
        <v>0</v>
      </c>
      <c r="H73" s="34">
        <v>5028</v>
      </c>
      <c r="I73" s="34">
        <v>10254</v>
      </c>
      <c r="J73" s="34">
        <v>0</v>
      </c>
      <c r="K73" s="34">
        <v>0</v>
      </c>
      <c r="L73" s="47">
        <f t="shared" ref="L73:L89" si="1">E73/D73*1000</f>
        <v>5737.6246344642923</v>
      </c>
    </row>
    <row r="74" spans="1:12" s="19" customFormat="1" ht="15" customHeight="1" x14ac:dyDescent="0.2">
      <c r="A74" s="32" t="s">
        <v>104</v>
      </c>
      <c r="B74" s="27">
        <v>1011</v>
      </c>
      <c r="C74" s="28">
        <v>220</v>
      </c>
      <c r="D74" s="27">
        <v>1011</v>
      </c>
      <c r="E74" s="27">
        <v>220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47">
        <f t="shared" si="1"/>
        <v>217.60633036597429</v>
      </c>
    </row>
    <row r="75" spans="1:12" s="19" customFormat="1" ht="15" customHeight="1" x14ac:dyDescent="0.2">
      <c r="A75" s="32" t="s">
        <v>105</v>
      </c>
      <c r="B75" s="30">
        <v>6297</v>
      </c>
      <c r="C75" s="35">
        <v>15649</v>
      </c>
      <c r="D75" s="30">
        <v>1199</v>
      </c>
      <c r="E75" s="30">
        <v>7362</v>
      </c>
      <c r="F75" s="30">
        <v>1018</v>
      </c>
      <c r="G75" s="30">
        <v>1151</v>
      </c>
      <c r="H75" s="30">
        <v>0</v>
      </c>
      <c r="I75" s="30">
        <v>0</v>
      </c>
      <c r="J75" s="30">
        <v>4080</v>
      </c>
      <c r="K75" s="30">
        <v>7135</v>
      </c>
      <c r="L75" s="47">
        <f t="shared" si="1"/>
        <v>6140.1167639699752</v>
      </c>
    </row>
    <row r="76" spans="1:12" s="19" customFormat="1" ht="15" customHeight="1" x14ac:dyDescent="0.2">
      <c r="A76" s="32" t="s">
        <v>106</v>
      </c>
      <c r="B76" s="27">
        <v>3740</v>
      </c>
      <c r="C76" s="28">
        <v>1518</v>
      </c>
      <c r="D76" s="27">
        <v>2679</v>
      </c>
      <c r="E76" s="27">
        <v>1115</v>
      </c>
      <c r="F76" s="30">
        <v>0</v>
      </c>
      <c r="G76" s="30">
        <v>0</v>
      </c>
      <c r="H76" s="36">
        <v>3</v>
      </c>
      <c r="I76" s="36">
        <v>1</v>
      </c>
      <c r="J76" s="30">
        <v>1058</v>
      </c>
      <c r="K76" s="30">
        <v>402</v>
      </c>
      <c r="L76" s="47">
        <f t="shared" si="1"/>
        <v>416.2000746547219</v>
      </c>
    </row>
    <row r="77" spans="1:12" s="19" customFormat="1" ht="15" customHeight="1" x14ac:dyDescent="0.2">
      <c r="A77" s="32" t="s">
        <v>107</v>
      </c>
      <c r="B77" s="27">
        <v>34953</v>
      </c>
      <c r="C77" s="28">
        <v>210774</v>
      </c>
      <c r="D77" s="27">
        <v>27058</v>
      </c>
      <c r="E77" s="27">
        <v>170331</v>
      </c>
      <c r="F77" s="30">
        <v>1095</v>
      </c>
      <c r="G77" s="30">
        <v>3188</v>
      </c>
      <c r="H77" s="30">
        <v>2556</v>
      </c>
      <c r="I77" s="30">
        <v>14125</v>
      </c>
      <c r="J77" s="30">
        <v>4244</v>
      </c>
      <c r="K77" s="30">
        <v>23131</v>
      </c>
      <c r="L77" s="47">
        <f t="shared" si="1"/>
        <v>6295.0328923054176</v>
      </c>
    </row>
    <row r="78" spans="1:12" s="19" customFormat="1" ht="15" customHeight="1" x14ac:dyDescent="0.2">
      <c r="A78" s="32" t="s">
        <v>108</v>
      </c>
      <c r="B78" s="27">
        <v>249043</v>
      </c>
      <c r="C78" s="28">
        <v>84695</v>
      </c>
      <c r="D78" s="27">
        <v>56158</v>
      </c>
      <c r="E78" s="27">
        <v>17597</v>
      </c>
      <c r="F78" s="27">
        <v>0</v>
      </c>
      <c r="G78" s="27">
        <v>0</v>
      </c>
      <c r="H78" s="27">
        <v>135699</v>
      </c>
      <c r="I78" s="27">
        <v>56716</v>
      </c>
      <c r="J78" s="27">
        <v>57186</v>
      </c>
      <c r="K78" s="27">
        <v>10383</v>
      </c>
      <c r="L78" s="47">
        <f t="shared" si="1"/>
        <v>313.34805370561628</v>
      </c>
    </row>
    <row r="79" spans="1:12" s="19" customFormat="1" ht="15" customHeight="1" x14ac:dyDescent="0.2">
      <c r="A79" s="32" t="s">
        <v>109</v>
      </c>
      <c r="B79" s="27">
        <v>2266887</v>
      </c>
      <c r="C79" s="28">
        <v>2015041</v>
      </c>
      <c r="D79" s="27">
        <v>1813225</v>
      </c>
      <c r="E79" s="27">
        <v>1679458</v>
      </c>
      <c r="F79" s="27">
        <v>0</v>
      </c>
      <c r="G79" s="27">
        <v>0</v>
      </c>
      <c r="H79" s="27">
        <v>269926</v>
      </c>
      <c r="I79" s="27">
        <v>205594</v>
      </c>
      <c r="J79" s="30">
        <v>183736</v>
      </c>
      <c r="K79" s="30">
        <v>129989</v>
      </c>
      <c r="L79" s="47">
        <f t="shared" si="1"/>
        <v>926.22702643080697</v>
      </c>
    </row>
    <row r="80" spans="1:12" s="19" customFormat="1" ht="15" customHeight="1" x14ac:dyDescent="0.2">
      <c r="A80" s="32" t="s">
        <v>110</v>
      </c>
      <c r="B80" s="27">
        <v>48650</v>
      </c>
      <c r="C80" s="28">
        <v>72310</v>
      </c>
      <c r="D80" s="27">
        <v>14581</v>
      </c>
      <c r="E80" s="27">
        <v>25400</v>
      </c>
      <c r="F80" s="30">
        <v>2008</v>
      </c>
      <c r="G80" s="30">
        <v>3269</v>
      </c>
      <c r="H80" s="30">
        <v>3988</v>
      </c>
      <c r="I80" s="30">
        <v>4545</v>
      </c>
      <c r="J80" s="27">
        <v>28073</v>
      </c>
      <c r="K80" s="27">
        <v>39095</v>
      </c>
      <c r="L80" s="47">
        <f t="shared" si="1"/>
        <v>1741.9930045950209</v>
      </c>
    </row>
    <row r="81" spans="1:12" s="19" customFormat="1" ht="15" customHeight="1" x14ac:dyDescent="0.2">
      <c r="A81" s="32" t="s">
        <v>111</v>
      </c>
      <c r="B81" s="27">
        <v>4272</v>
      </c>
      <c r="C81" s="28">
        <v>20785</v>
      </c>
      <c r="D81" s="27">
        <v>3247</v>
      </c>
      <c r="E81" s="27">
        <v>17528</v>
      </c>
      <c r="F81" s="30">
        <v>993</v>
      </c>
      <c r="G81" s="30">
        <v>1982</v>
      </c>
      <c r="H81" s="30">
        <v>11</v>
      </c>
      <c r="I81" s="30">
        <v>1186</v>
      </c>
      <c r="J81" s="27">
        <v>21</v>
      </c>
      <c r="K81" s="27">
        <v>90</v>
      </c>
      <c r="L81" s="47">
        <f t="shared" si="1"/>
        <v>5398.2137357560832</v>
      </c>
    </row>
    <row r="82" spans="1:12" s="19" customFormat="1" ht="15" customHeight="1" x14ac:dyDescent="0.2">
      <c r="A82" s="26" t="s">
        <v>6</v>
      </c>
      <c r="B82" s="27">
        <v>39551314</v>
      </c>
      <c r="C82" s="28">
        <v>1125686975</v>
      </c>
      <c r="D82" s="27">
        <v>22843586</v>
      </c>
      <c r="E82" s="27">
        <v>860656094</v>
      </c>
      <c r="F82" s="27">
        <v>1050788</v>
      </c>
      <c r="G82" s="27">
        <v>25722652</v>
      </c>
      <c r="H82" s="27">
        <v>2781909</v>
      </c>
      <c r="I82" s="27">
        <v>39504441</v>
      </c>
      <c r="J82" s="27">
        <v>12875030</v>
      </c>
      <c r="K82" s="27">
        <v>199803787</v>
      </c>
      <c r="L82" s="47">
        <f t="shared" si="1"/>
        <v>37676.050248853222</v>
      </c>
    </row>
    <row r="83" spans="1:12" s="19" customFormat="1" ht="15" customHeight="1" x14ac:dyDescent="0.2">
      <c r="A83" s="26" t="s">
        <v>112</v>
      </c>
      <c r="B83" s="27">
        <v>39561113</v>
      </c>
      <c r="C83" s="28">
        <v>1146277386</v>
      </c>
      <c r="D83" s="27">
        <v>22848738</v>
      </c>
      <c r="E83" s="27">
        <v>876310388</v>
      </c>
      <c r="F83" s="27">
        <v>1052865</v>
      </c>
      <c r="G83" s="27">
        <v>26647871</v>
      </c>
      <c r="H83" s="27">
        <v>2781982</v>
      </c>
      <c r="I83" s="27">
        <v>39944365</v>
      </c>
      <c r="J83" s="27">
        <v>12877527</v>
      </c>
      <c r="K83" s="27">
        <v>203374761</v>
      </c>
      <c r="L83" s="47">
        <f t="shared" si="1"/>
        <v>38352.682235666587</v>
      </c>
    </row>
    <row r="84" spans="1:12" s="19" customFormat="1" ht="15" customHeight="1" x14ac:dyDescent="0.2">
      <c r="A84" s="26" t="s">
        <v>113</v>
      </c>
      <c r="B84" s="27">
        <v>40388599</v>
      </c>
      <c r="C84" s="28">
        <v>1194582319</v>
      </c>
      <c r="D84" s="27">
        <v>23325282</v>
      </c>
      <c r="E84" s="27">
        <v>914457200</v>
      </c>
      <c r="F84" s="27">
        <v>1074674</v>
      </c>
      <c r="G84" s="27">
        <v>27580473</v>
      </c>
      <c r="H84" s="27">
        <v>2842297</v>
      </c>
      <c r="I84" s="27">
        <v>41968749</v>
      </c>
      <c r="J84" s="27">
        <v>13146345</v>
      </c>
      <c r="K84" s="27">
        <v>210575897</v>
      </c>
      <c r="L84" s="47">
        <f t="shared" si="1"/>
        <v>39204.550667383148</v>
      </c>
    </row>
    <row r="85" spans="1:12" s="19" customFormat="1" ht="15" customHeight="1" x14ac:dyDescent="0.2">
      <c r="A85" s="26" t="s">
        <v>114</v>
      </c>
      <c r="B85" s="27">
        <v>42623971</v>
      </c>
      <c r="C85" s="28">
        <v>1278582134</v>
      </c>
      <c r="D85" s="27">
        <v>24284971</v>
      </c>
      <c r="E85" s="27">
        <v>962702257</v>
      </c>
      <c r="F85" s="27">
        <v>1050700</v>
      </c>
      <c r="G85" s="27">
        <v>29719297</v>
      </c>
      <c r="H85" s="27">
        <v>3565087</v>
      </c>
      <c r="I85" s="27">
        <v>52069046</v>
      </c>
      <c r="J85" s="27">
        <v>13723213</v>
      </c>
      <c r="K85" s="27">
        <v>234091533</v>
      </c>
      <c r="L85" s="47">
        <f t="shared" si="1"/>
        <v>39641.894445745893</v>
      </c>
    </row>
    <row r="86" spans="1:12" s="19" customFormat="1" ht="15" customHeight="1" x14ac:dyDescent="0.2">
      <c r="A86" s="32" t="s">
        <v>115</v>
      </c>
      <c r="B86" s="27">
        <v>40805725</v>
      </c>
      <c r="C86" s="28">
        <v>832622897</v>
      </c>
      <c r="D86" s="27">
        <v>23422484</v>
      </c>
      <c r="E86" s="27">
        <v>614531521</v>
      </c>
      <c r="F86" s="27">
        <v>1001551</v>
      </c>
      <c r="G86" s="27">
        <v>14487232</v>
      </c>
      <c r="H86" s="27">
        <v>3494103</v>
      </c>
      <c r="I86" s="27">
        <v>41692405</v>
      </c>
      <c r="J86" s="27">
        <v>12887588</v>
      </c>
      <c r="K86" s="27">
        <v>161911740</v>
      </c>
      <c r="L86" s="47">
        <f t="shared" si="1"/>
        <v>26236.821039134873</v>
      </c>
    </row>
    <row r="87" spans="1:12" s="19" customFormat="1" ht="15" customHeight="1" x14ac:dyDescent="0.2">
      <c r="A87" s="32" t="s">
        <v>116</v>
      </c>
      <c r="B87" s="27">
        <v>6156557</v>
      </c>
      <c r="C87" s="28">
        <v>335876839</v>
      </c>
      <c r="D87" s="27">
        <v>4017033</v>
      </c>
      <c r="E87" s="27">
        <v>261180985</v>
      </c>
      <c r="F87" s="27">
        <v>90025</v>
      </c>
      <c r="G87" s="27">
        <v>10931773</v>
      </c>
      <c r="H87" s="27">
        <v>158314</v>
      </c>
      <c r="I87" s="27">
        <v>7625899</v>
      </c>
      <c r="J87" s="27">
        <v>1891185</v>
      </c>
      <c r="K87" s="27">
        <v>56138181</v>
      </c>
      <c r="L87" s="47">
        <f t="shared" si="1"/>
        <v>65018.381726015192</v>
      </c>
    </row>
    <row r="88" spans="1:12" s="19" customFormat="1" ht="15" customHeight="1" x14ac:dyDescent="0.2">
      <c r="A88" s="26" t="s">
        <v>117</v>
      </c>
      <c r="B88" s="27">
        <v>29238718</v>
      </c>
      <c r="C88" s="28">
        <v>128348434</v>
      </c>
      <c r="D88" s="27">
        <v>15156521</v>
      </c>
      <c r="E88" s="27">
        <v>80566723</v>
      </c>
      <c r="F88" s="27">
        <v>661253</v>
      </c>
      <c r="G88" s="27">
        <v>2404345</v>
      </c>
      <c r="H88" s="27">
        <v>3156417</v>
      </c>
      <c r="I88" s="27">
        <v>14553812</v>
      </c>
      <c r="J88" s="27">
        <v>10264528</v>
      </c>
      <c r="K88" s="27">
        <v>30823553</v>
      </c>
      <c r="L88" s="47">
        <f t="shared" si="1"/>
        <v>5315.6475024842448</v>
      </c>
    </row>
    <row r="89" spans="1:12" s="19" customFormat="1" ht="15" customHeight="1" x14ac:dyDescent="0.2">
      <c r="A89" s="37" t="s">
        <v>118</v>
      </c>
      <c r="B89" s="38">
        <v>12421039</v>
      </c>
      <c r="C89" s="39">
        <v>114025068</v>
      </c>
      <c r="D89" s="27">
        <v>8207258</v>
      </c>
      <c r="E89" s="27">
        <v>86714730</v>
      </c>
      <c r="F89" s="27">
        <v>416707</v>
      </c>
      <c r="G89" s="27">
        <v>3269572</v>
      </c>
      <c r="H89" s="27">
        <v>498375</v>
      </c>
      <c r="I89" s="27">
        <v>4099897</v>
      </c>
      <c r="J89" s="27">
        <v>3298699</v>
      </c>
      <c r="K89" s="27">
        <v>19940869</v>
      </c>
      <c r="L89" s="47">
        <f t="shared" si="1"/>
        <v>10565.615215215605</v>
      </c>
    </row>
    <row r="90" spans="1:12" s="19" customFormat="1" ht="15" customHeight="1" x14ac:dyDescent="0.15">
      <c r="A90" s="240" t="s">
        <v>119</v>
      </c>
      <c r="B90" s="240"/>
      <c r="C90" s="240"/>
      <c r="D90" s="240"/>
      <c r="E90" s="240"/>
      <c r="F90" s="240"/>
      <c r="G90" s="240"/>
      <c r="H90" s="240"/>
      <c r="I90" s="240"/>
      <c r="J90" s="240"/>
      <c r="K90" s="240"/>
      <c r="L90" s="48"/>
    </row>
    <row r="91" spans="1:12" s="19" customFormat="1" ht="15" customHeight="1" x14ac:dyDescent="0.15">
      <c r="A91" s="241" t="s">
        <v>120</v>
      </c>
      <c r="B91" s="241"/>
      <c r="C91" s="241"/>
      <c r="D91" s="241"/>
      <c r="E91" s="241"/>
      <c r="F91" s="241"/>
      <c r="G91" s="241"/>
      <c r="H91" s="241"/>
      <c r="I91" s="241"/>
      <c r="J91" s="241"/>
      <c r="K91" s="241"/>
      <c r="L91" s="48"/>
    </row>
    <row r="92" spans="1:12" s="19" customFormat="1" ht="15" customHeight="1" x14ac:dyDescent="0.15">
      <c r="A92" s="242" t="s">
        <v>121</v>
      </c>
      <c r="B92" s="242"/>
      <c r="C92" s="242"/>
      <c r="D92" s="242"/>
      <c r="E92" s="242"/>
      <c r="F92" s="242"/>
      <c r="G92" s="242"/>
      <c r="H92" s="242"/>
      <c r="I92" s="242"/>
      <c r="J92" s="242"/>
      <c r="K92" s="242"/>
      <c r="L92" s="48"/>
    </row>
    <row r="93" spans="1:12" s="19" customFormat="1" ht="20.25" customHeight="1" x14ac:dyDescent="0.15">
      <c r="A93" s="241" t="s">
        <v>122</v>
      </c>
      <c r="B93" s="242"/>
      <c r="C93" s="242"/>
      <c r="D93" s="242"/>
      <c r="E93" s="242"/>
      <c r="F93" s="242"/>
      <c r="G93" s="242"/>
      <c r="H93" s="242"/>
      <c r="I93" s="242"/>
      <c r="J93" s="242"/>
      <c r="K93" s="242"/>
      <c r="L93" s="48"/>
    </row>
    <row r="94" spans="1:12" s="19" customFormat="1" ht="15" customHeight="1" x14ac:dyDescent="0.15">
      <c r="A94" s="237" t="s">
        <v>123</v>
      </c>
      <c r="B94" s="237"/>
      <c r="C94" s="237"/>
      <c r="D94" s="237"/>
      <c r="E94" s="237"/>
      <c r="F94" s="237"/>
      <c r="G94" s="237"/>
      <c r="H94" s="237"/>
      <c r="I94" s="237"/>
      <c r="J94" s="237"/>
      <c r="K94" s="237"/>
      <c r="L94" s="48"/>
    </row>
    <row r="95" spans="1:12" s="19" customFormat="1" ht="15" customHeight="1" x14ac:dyDescent="0.15">
      <c r="A95" s="238" t="s">
        <v>124</v>
      </c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48"/>
    </row>
    <row r="96" spans="1:12" s="41" customFormat="1" ht="15" customHeight="1" x14ac:dyDescent="0.2">
      <c r="A96" s="40"/>
      <c r="H96" s="40"/>
      <c r="I96" s="40"/>
      <c r="J96" s="19"/>
      <c r="K96" s="19"/>
      <c r="L96" s="49"/>
    </row>
    <row r="97" spans="1:12" s="41" customFormat="1" ht="11.25" customHeight="1" x14ac:dyDescent="0.2">
      <c r="A97" s="40"/>
      <c r="H97" s="40"/>
      <c r="I97" s="40"/>
      <c r="J97" s="19"/>
      <c r="K97" s="19"/>
      <c r="L97" s="49"/>
    </row>
    <row r="98" spans="1:12" s="41" customFormat="1" ht="15" customHeight="1" x14ac:dyDescent="0.2">
      <c r="A98" s="42"/>
      <c r="B98" s="43"/>
      <c r="C98" s="43"/>
      <c r="D98" s="43"/>
      <c r="E98" s="43"/>
      <c r="F98" s="43"/>
      <c r="G98" s="43"/>
      <c r="H98" s="42"/>
      <c r="I98" s="42"/>
      <c r="J98" s="44"/>
      <c r="K98" s="44"/>
      <c r="L98" s="49"/>
    </row>
    <row r="99" spans="1:12" s="41" customFormat="1" ht="15" customHeight="1" x14ac:dyDescent="0.2">
      <c r="A99" s="42"/>
      <c r="B99" s="43"/>
      <c r="C99" s="43"/>
      <c r="D99" s="43"/>
      <c r="E99" s="43"/>
      <c r="F99" s="43"/>
      <c r="G99" s="43"/>
      <c r="H99" s="42"/>
      <c r="I99" s="42"/>
      <c r="J99" s="44"/>
      <c r="K99" s="44"/>
      <c r="L99" s="49"/>
    </row>
    <row r="100" spans="1:12" s="41" customFormat="1" ht="15" customHeight="1" x14ac:dyDescent="0.2">
      <c r="A100" s="42"/>
      <c r="B100" s="43"/>
      <c r="C100" s="43"/>
      <c r="D100" s="43"/>
      <c r="E100" s="43"/>
      <c r="F100" s="43"/>
      <c r="G100" s="43"/>
      <c r="H100" s="42"/>
      <c r="I100" s="42"/>
      <c r="J100" s="44"/>
      <c r="K100" s="44"/>
      <c r="L100" s="49"/>
    </row>
    <row r="101" spans="1:12" s="40" customFormat="1" ht="15" customHeight="1" x14ac:dyDescent="0.2">
      <c r="A101" s="42"/>
      <c r="B101" s="43"/>
      <c r="C101" s="43"/>
      <c r="D101" s="43"/>
      <c r="E101" s="43"/>
      <c r="F101" s="43"/>
      <c r="G101" s="43"/>
      <c r="H101" s="42"/>
      <c r="I101" s="42"/>
      <c r="J101" s="44"/>
      <c r="K101" s="44"/>
      <c r="L101" s="50"/>
    </row>
    <row r="103" spans="1:12" x14ac:dyDescent="0.15">
      <c r="B103" s="43" t="s">
        <v>125</v>
      </c>
    </row>
  </sheetData>
  <mergeCells count="26">
    <mergeCell ref="A94:K94"/>
    <mergeCell ref="A95:K95"/>
    <mergeCell ref="L5:L6"/>
    <mergeCell ref="L3:L4"/>
    <mergeCell ref="J5:J6"/>
    <mergeCell ref="K5:K6"/>
    <mergeCell ref="A90:K90"/>
    <mergeCell ref="A91:K91"/>
    <mergeCell ref="A92:K92"/>
    <mergeCell ref="A93:K93"/>
    <mergeCell ref="A1:K1"/>
    <mergeCell ref="A2:K2"/>
    <mergeCell ref="A3:A6"/>
    <mergeCell ref="B3:C4"/>
    <mergeCell ref="D3:E4"/>
    <mergeCell ref="F3:G4"/>
    <mergeCell ref="H3:I4"/>
    <mergeCell ref="J3:K4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topLeftCell="A28" workbookViewId="0">
      <selection sqref="A1:K1"/>
    </sheetView>
  </sheetViews>
  <sheetFormatPr defaultColWidth="15.7109375" defaultRowHeight="8.25" x14ac:dyDescent="0.15"/>
  <cols>
    <col min="1" max="1" width="67.85546875" style="42" customWidth="1"/>
    <col min="2" max="7" width="15.7109375" style="43" customWidth="1"/>
    <col min="8" max="9" width="15.7109375" style="42" customWidth="1"/>
    <col min="10" max="16384" width="15.7109375" style="44"/>
  </cols>
  <sheetData>
    <row r="1" spans="1:11" s="16" customFormat="1" ht="37.5" customHeight="1" x14ac:dyDescent="0.2">
      <c r="A1" s="235" t="s">
        <v>37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11" s="16" customFormat="1" ht="15" customHeight="1" thickBot="1" x14ac:dyDescent="0.2">
      <c r="A2" s="236" t="s">
        <v>38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1" s="17" customFormat="1" ht="15" customHeight="1" thickTop="1" x14ac:dyDescent="0.15">
      <c r="A3" s="189" t="s">
        <v>39</v>
      </c>
      <c r="B3" s="197" t="s">
        <v>40</v>
      </c>
      <c r="C3" s="198"/>
      <c r="D3" s="197" t="s">
        <v>41</v>
      </c>
      <c r="E3" s="198"/>
      <c r="F3" s="197" t="s">
        <v>42</v>
      </c>
      <c r="G3" s="198"/>
      <c r="H3" s="197" t="s">
        <v>43</v>
      </c>
      <c r="I3" s="198"/>
      <c r="J3" s="197" t="s">
        <v>44</v>
      </c>
      <c r="K3" s="208"/>
    </row>
    <row r="4" spans="1:11" s="18" customFormat="1" ht="15" customHeight="1" x14ac:dyDescent="0.2">
      <c r="A4" s="190"/>
      <c r="B4" s="201"/>
      <c r="C4" s="202"/>
      <c r="D4" s="201"/>
      <c r="E4" s="202"/>
      <c r="F4" s="201"/>
      <c r="G4" s="202"/>
      <c r="H4" s="201"/>
      <c r="I4" s="202"/>
      <c r="J4" s="201"/>
      <c r="K4" s="210"/>
    </row>
    <row r="5" spans="1:11" s="19" customFormat="1" ht="15" customHeight="1" x14ac:dyDescent="0.15">
      <c r="A5" s="190"/>
      <c r="B5" s="225" t="s">
        <v>45</v>
      </c>
      <c r="C5" s="227" t="s">
        <v>46</v>
      </c>
      <c r="D5" s="225" t="s">
        <v>45</v>
      </c>
      <c r="E5" s="227" t="s">
        <v>46</v>
      </c>
      <c r="F5" s="225" t="s">
        <v>45</v>
      </c>
      <c r="G5" s="227" t="s">
        <v>46</v>
      </c>
      <c r="H5" s="225" t="s">
        <v>45</v>
      </c>
      <c r="I5" s="227" t="s">
        <v>46</v>
      </c>
      <c r="J5" s="225" t="s">
        <v>45</v>
      </c>
      <c r="K5" s="230" t="s">
        <v>46</v>
      </c>
    </row>
    <row r="6" spans="1:11" s="19" customFormat="1" ht="15" customHeight="1" x14ac:dyDescent="0.15">
      <c r="A6" s="191"/>
      <c r="B6" s="226"/>
      <c r="C6" s="228"/>
      <c r="D6" s="226"/>
      <c r="E6" s="228"/>
      <c r="F6" s="226"/>
      <c r="G6" s="228"/>
      <c r="H6" s="226"/>
      <c r="I6" s="228"/>
      <c r="J6" s="226"/>
      <c r="K6" s="231"/>
    </row>
    <row r="7" spans="1:11" s="19" customFormat="1" ht="15" customHeight="1" x14ac:dyDescent="0.2">
      <c r="A7" s="20"/>
      <c r="B7" s="21">
        <v>-1</v>
      </c>
      <c r="C7" s="22">
        <v>-2</v>
      </c>
      <c r="D7" s="21">
        <v>-3</v>
      </c>
      <c r="E7" s="21">
        <v>-4</v>
      </c>
      <c r="F7" s="21">
        <v>-5</v>
      </c>
      <c r="G7" s="21">
        <v>-6</v>
      </c>
      <c r="H7" s="21">
        <v>-7</v>
      </c>
      <c r="I7" s="21">
        <v>-8</v>
      </c>
      <c r="J7" s="21">
        <v>-9</v>
      </c>
      <c r="K7" s="21">
        <v>-10</v>
      </c>
    </row>
    <row r="8" spans="1:11" s="19" customFormat="1" ht="15" customHeight="1" x14ac:dyDescent="0.2">
      <c r="A8" s="23" t="s">
        <v>47</v>
      </c>
      <c r="B8" s="24">
        <v>44567263</v>
      </c>
      <c r="C8" s="25">
        <v>6692016950</v>
      </c>
      <c r="D8" s="24">
        <v>24945937</v>
      </c>
      <c r="E8" s="24">
        <v>4941209540</v>
      </c>
      <c r="F8" s="24">
        <v>1143593</v>
      </c>
      <c r="G8" s="24">
        <v>141635276</v>
      </c>
      <c r="H8" s="24">
        <v>3732736</v>
      </c>
      <c r="I8" s="24">
        <v>320435439</v>
      </c>
      <c r="J8" s="24">
        <v>14744996</v>
      </c>
      <c r="K8" s="24">
        <v>1288736696</v>
      </c>
    </row>
    <row r="9" spans="1:11" s="19" customFormat="1" ht="15" customHeight="1" x14ac:dyDescent="0.2">
      <c r="A9" s="23" t="s">
        <v>48</v>
      </c>
      <c r="B9" s="24">
        <v>44567263</v>
      </c>
      <c r="C9" s="25">
        <v>6793316561</v>
      </c>
      <c r="D9" s="24">
        <v>24945937</v>
      </c>
      <c r="E9" s="24">
        <v>5018827577</v>
      </c>
      <c r="F9" s="24">
        <v>1143593</v>
      </c>
      <c r="G9" s="24">
        <v>143519690</v>
      </c>
      <c r="H9" s="24">
        <v>3732736</v>
      </c>
      <c r="I9" s="24">
        <v>325321519</v>
      </c>
      <c r="J9" s="24">
        <v>14744996</v>
      </c>
      <c r="K9" s="24">
        <v>1305647776</v>
      </c>
    </row>
    <row r="10" spans="1:11" s="19" customFormat="1" ht="15" customHeight="1" x14ac:dyDescent="0.2">
      <c r="A10" s="26" t="s">
        <v>49</v>
      </c>
      <c r="B10" s="27">
        <v>36841550</v>
      </c>
      <c r="C10" s="28">
        <v>4242736571</v>
      </c>
      <c r="D10" s="27">
        <v>21737655</v>
      </c>
      <c r="E10" s="27">
        <v>3142950335</v>
      </c>
      <c r="F10" s="27">
        <v>934548</v>
      </c>
      <c r="G10" s="27">
        <v>75301634</v>
      </c>
      <c r="H10" s="27">
        <v>3444640</v>
      </c>
      <c r="I10" s="27">
        <v>253306674</v>
      </c>
      <c r="J10" s="27">
        <v>10724707</v>
      </c>
      <c r="K10" s="27">
        <v>771177928</v>
      </c>
    </row>
    <row r="11" spans="1:11" s="19" customFormat="1" ht="15" customHeight="1" x14ac:dyDescent="0.2">
      <c r="A11" s="26" t="s">
        <v>50</v>
      </c>
      <c r="B11" s="27">
        <v>22750765</v>
      </c>
      <c r="C11" s="28">
        <v>72778602</v>
      </c>
      <c r="D11" s="27">
        <v>14544338</v>
      </c>
      <c r="E11" s="27">
        <v>52048934</v>
      </c>
      <c r="F11" s="27">
        <v>395374</v>
      </c>
      <c r="G11" s="27">
        <v>3260791</v>
      </c>
      <c r="H11" s="27">
        <v>1141454</v>
      </c>
      <c r="I11" s="27">
        <v>1806958</v>
      </c>
      <c r="J11" s="27">
        <v>6669598</v>
      </c>
      <c r="K11" s="27">
        <v>15661919</v>
      </c>
    </row>
    <row r="12" spans="1:11" s="19" customFormat="1" ht="15" customHeight="1" x14ac:dyDescent="0.2">
      <c r="A12" s="26" t="s">
        <v>51</v>
      </c>
      <c r="B12" s="27">
        <v>4032597</v>
      </c>
      <c r="C12" s="28">
        <v>52468132</v>
      </c>
      <c r="D12" s="27">
        <v>2547314</v>
      </c>
      <c r="E12" s="27">
        <v>34716991</v>
      </c>
      <c r="F12" s="27">
        <v>52535</v>
      </c>
      <c r="G12" s="27">
        <v>1289276</v>
      </c>
      <c r="H12" s="27">
        <v>102033</v>
      </c>
      <c r="I12" s="27">
        <v>891509</v>
      </c>
      <c r="J12" s="27">
        <v>1330716</v>
      </c>
      <c r="K12" s="27">
        <v>15570357</v>
      </c>
    </row>
    <row r="13" spans="1:11" s="19" customFormat="1" ht="15" customHeight="1" x14ac:dyDescent="0.2">
      <c r="A13" s="26" t="s">
        <v>52</v>
      </c>
      <c r="B13" s="27">
        <v>15744450</v>
      </c>
      <c r="C13" s="28">
        <v>219148572</v>
      </c>
      <c r="D13" s="27">
        <v>10186013</v>
      </c>
      <c r="E13" s="27">
        <v>146159344</v>
      </c>
      <c r="F13" s="27">
        <v>245968</v>
      </c>
      <c r="G13" s="27">
        <v>9346021</v>
      </c>
      <c r="H13" s="27">
        <v>537915</v>
      </c>
      <c r="I13" s="27">
        <v>5140057</v>
      </c>
      <c r="J13" s="27">
        <v>4774554</v>
      </c>
      <c r="K13" s="27">
        <v>58503151</v>
      </c>
    </row>
    <row r="14" spans="1:11" s="19" customFormat="1" ht="15" customHeight="1" x14ac:dyDescent="0.2">
      <c r="A14" s="26" t="s">
        <v>53</v>
      </c>
      <c r="B14" s="27">
        <v>14870873</v>
      </c>
      <c r="C14" s="28">
        <v>173107303</v>
      </c>
      <c r="D14" s="27">
        <v>9675217</v>
      </c>
      <c r="E14" s="27">
        <v>115560723</v>
      </c>
      <c r="F14" s="27">
        <v>232536</v>
      </c>
      <c r="G14" s="27">
        <v>7928364</v>
      </c>
      <c r="H14" s="27">
        <v>490082</v>
      </c>
      <c r="I14" s="27">
        <v>3800645</v>
      </c>
      <c r="J14" s="27">
        <v>4473038</v>
      </c>
      <c r="K14" s="27">
        <v>45817572</v>
      </c>
    </row>
    <row r="15" spans="1:11" s="19" customFormat="1" ht="15" customHeight="1" x14ac:dyDescent="0.2">
      <c r="A15" s="26" t="s">
        <v>54</v>
      </c>
      <c r="B15" s="27">
        <v>17992603</v>
      </c>
      <c r="C15" s="28">
        <v>29296456</v>
      </c>
      <c r="D15" s="27">
        <v>10824171</v>
      </c>
      <c r="E15" s="27">
        <v>20958303</v>
      </c>
      <c r="F15" s="27">
        <v>421810</v>
      </c>
      <c r="G15" s="27">
        <v>660652</v>
      </c>
      <c r="H15" s="27">
        <v>1484976</v>
      </c>
      <c r="I15" s="27">
        <v>1798075</v>
      </c>
      <c r="J15" s="27">
        <v>5261647</v>
      </c>
      <c r="K15" s="27">
        <v>5879427</v>
      </c>
    </row>
    <row r="16" spans="1:11" s="19" customFormat="1" ht="15" customHeight="1" x14ac:dyDescent="0.2">
      <c r="A16" s="26" t="s">
        <v>55</v>
      </c>
      <c r="B16" s="27">
        <v>177709</v>
      </c>
      <c r="C16" s="28">
        <v>6817574</v>
      </c>
      <c r="D16" s="27">
        <v>7687</v>
      </c>
      <c r="E16" s="27">
        <v>192030</v>
      </c>
      <c r="F16" s="27">
        <v>3183</v>
      </c>
      <c r="G16" s="27">
        <v>87342</v>
      </c>
      <c r="H16" s="27">
        <v>68840</v>
      </c>
      <c r="I16" s="27">
        <v>2948341</v>
      </c>
      <c r="J16" s="27">
        <v>97998</v>
      </c>
      <c r="K16" s="27">
        <v>3589861</v>
      </c>
    </row>
    <row r="17" spans="1:13" s="19" customFormat="1" ht="15" customHeight="1" x14ac:dyDescent="0.2">
      <c r="A17" s="26" t="s">
        <v>56</v>
      </c>
      <c r="B17" s="27">
        <v>6130919</v>
      </c>
      <c r="C17" s="28">
        <v>226255804</v>
      </c>
      <c r="D17" s="27">
        <v>4471156</v>
      </c>
      <c r="E17" s="27">
        <v>176423374</v>
      </c>
      <c r="F17" s="27">
        <v>132665</v>
      </c>
      <c r="G17" s="27">
        <v>4994214</v>
      </c>
      <c r="H17" s="27">
        <v>318268</v>
      </c>
      <c r="I17" s="27">
        <v>9139495</v>
      </c>
      <c r="J17" s="27">
        <v>1208829</v>
      </c>
      <c r="K17" s="27">
        <v>35698722</v>
      </c>
    </row>
    <row r="18" spans="1:13" s="19" customFormat="1" ht="15" customHeight="1" x14ac:dyDescent="0.2">
      <c r="A18" s="26" t="s">
        <v>57</v>
      </c>
      <c r="B18" s="27">
        <v>2688241</v>
      </c>
      <c r="C18" s="28">
        <v>27519727</v>
      </c>
      <c r="D18" s="27">
        <v>1777450</v>
      </c>
      <c r="E18" s="27">
        <v>18155184</v>
      </c>
      <c r="F18" s="27">
        <v>64360</v>
      </c>
      <c r="G18" s="27">
        <v>700232</v>
      </c>
      <c r="H18" s="27">
        <v>230268</v>
      </c>
      <c r="I18" s="27">
        <v>2592395</v>
      </c>
      <c r="J18" s="27">
        <v>616162</v>
      </c>
      <c r="K18" s="27">
        <v>6071915</v>
      </c>
    </row>
    <row r="19" spans="1:13" s="19" customFormat="1" ht="15" customHeight="1" x14ac:dyDescent="0.2">
      <c r="A19" s="26" t="s">
        <v>58</v>
      </c>
      <c r="B19" s="27">
        <v>9208226</v>
      </c>
      <c r="C19" s="28">
        <v>616322667</v>
      </c>
      <c r="D19" s="27">
        <v>5954060</v>
      </c>
      <c r="E19" s="27">
        <v>466078286</v>
      </c>
      <c r="F19" s="27">
        <v>141609</v>
      </c>
      <c r="G19" s="27">
        <v>22835977</v>
      </c>
      <c r="H19" s="27">
        <v>302593</v>
      </c>
      <c r="I19" s="27">
        <v>13896721</v>
      </c>
      <c r="J19" s="27">
        <v>2809964</v>
      </c>
      <c r="K19" s="27">
        <v>113511682</v>
      </c>
    </row>
    <row r="20" spans="1:13" s="19" customFormat="1" ht="15" customHeight="1" x14ac:dyDescent="0.2">
      <c r="A20" s="26" t="s">
        <v>59</v>
      </c>
      <c r="B20" s="27">
        <v>4998856</v>
      </c>
      <c r="C20" s="28">
        <v>11609692</v>
      </c>
      <c r="D20" s="27">
        <v>3254569</v>
      </c>
      <c r="E20" s="27">
        <v>7569623</v>
      </c>
      <c r="F20" s="27">
        <v>78848</v>
      </c>
      <c r="G20" s="27">
        <v>100671</v>
      </c>
      <c r="H20" s="27">
        <v>199147</v>
      </c>
      <c r="I20" s="27">
        <v>470999</v>
      </c>
      <c r="J20" s="27">
        <v>1466293</v>
      </c>
      <c r="K20" s="27">
        <v>3468398</v>
      </c>
    </row>
    <row r="21" spans="1:13" s="19" customFormat="1" ht="15" customHeight="1" x14ac:dyDescent="0.2">
      <c r="A21" s="26" t="s">
        <v>60</v>
      </c>
      <c r="B21" s="27">
        <v>1423319</v>
      </c>
      <c r="C21" s="28">
        <v>16741093</v>
      </c>
      <c r="D21" s="27">
        <v>1049656</v>
      </c>
      <c r="E21" s="27">
        <v>12497338</v>
      </c>
      <c r="F21" s="27">
        <v>26345</v>
      </c>
      <c r="G21" s="27">
        <v>665671</v>
      </c>
      <c r="H21" s="27">
        <v>41185</v>
      </c>
      <c r="I21" s="27">
        <v>12253</v>
      </c>
      <c r="J21" s="27">
        <v>306133</v>
      </c>
      <c r="K21" s="27">
        <v>3565832</v>
      </c>
    </row>
    <row r="22" spans="1:13" s="19" customFormat="1" ht="15" customHeight="1" x14ac:dyDescent="0.2">
      <c r="A22" s="26" t="s">
        <v>61</v>
      </c>
      <c r="B22" s="27">
        <v>6820915</v>
      </c>
      <c r="C22" s="28">
        <v>162788068</v>
      </c>
      <c r="D22" s="27">
        <v>4098474</v>
      </c>
      <c r="E22" s="27">
        <v>109033308</v>
      </c>
      <c r="F22" s="27">
        <v>94989</v>
      </c>
      <c r="G22" s="27">
        <v>1983340</v>
      </c>
      <c r="H22" s="27">
        <v>176207</v>
      </c>
      <c r="I22" s="27">
        <v>3744351</v>
      </c>
      <c r="J22" s="27">
        <v>2451246</v>
      </c>
      <c r="K22" s="27">
        <v>48027069</v>
      </c>
    </row>
    <row r="23" spans="1:13" s="19" customFormat="1" ht="15" customHeight="1" x14ac:dyDescent="0.2">
      <c r="A23" s="26" t="s">
        <v>62</v>
      </c>
      <c r="B23" s="27">
        <v>11754695</v>
      </c>
      <c r="C23" s="28">
        <v>369090623</v>
      </c>
      <c r="D23" s="27">
        <v>6800535</v>
      </c>
      <c r="E23" s="27">
        <v>237734848</v>
      </c>
      <c r="F23" s="27">
        <v>223395</v>
      </c>
      <c r="G23" s="27">
        <v>6312804</v>
      </c>
      <c r="H23" s="27">
        <v>536710</v>
      </c>
      <c r="I23" s="27">
        <v>13221788</v>
      </c>
      <c r="J23" s="27">
        <v>4194056</v>
      </c>
      <c r="K23" s="27">
        <v>111821183</v>
      </c>
    </row>
    <row r="24" spans="1:13" s="19" customFormat="1" ht="15" customHeight="1" x14ac:dyDescent="0.2">
      <c r="A24" s="26" t="s">
        <v>63</v>
      </c>
      <c r="B24" s="27">
        <v>3737561</v>
      </c>
      <c r="C24" s="28">
        <v>73686462</v>
      </c>
      <c r="D24" s="27">
        <v>2507919</v>
      </c>
      <c r="E24" s="27">
        <v>51322085</v>
      </c>
      <c r="F24" s="27">
        <v>71268</v>
      </c>
      <c r="G24" s="27">
        <v>1762889</v>
      </c>
      <c r="H24" s="27">
        <v>133307</v>
      </c>
      <c r="I24" s="27">
        <v>1710765</v>
      </c>
      <c r="J24" s="27">
        <v>1025066</v>
      </c>
      <c r="K24" s="27">
        <v>18890723</v>
      </c>
    </row>
    <row r="25" spans="1:13" s="19" customFormat="1" ht="15" customHeight="1" x14ac:dyDescent="0.2">
      <c r="A25" s="26" t="s">
        <v>64</v>
      </c>
      <c r="B25" s="27">
        <v>2634713</v>
      </c>
      <c r="C25" s="28">
        <v>29585577</v>
      </c>
      <c r="D25" s="27">
        <v>1667643</v>
      </c>
      <c r="E25" s="27">
        <v>20180638</v>
      </c>
      <c r="F25" s="27">
        <v>29939</v>
      </c>
      <c r="G25" s="27">
        <v>506996</v>
      </c>
      <c r="H25" s="27">
        <v>182241</v>
      </c>
      <c r="I25" s="27">
        <v>2067521</v>
      </c>
      <c r="J25" s="27">
        <v>754891</v>
      </c>
      <c r="K25" s="27">
        <v>6830422</v>
      </c>
    </row>
    <row r="26" spans="1:13" s="19" customFormat="1" ht="15" customHeight="1" x14ac:dyDescent="0.2">
      <c r="A26" s="26" t="s">
        <v>65</v>
      </c>
      <c r="B26" s="27">
        <v>221028</v>
      </c>
      <c r="C26" s="28">
        <v>2431293</v>
      </c>
      <c r="D26" s="27">
        <v>153604</v>
      </c>
      <c r="E26" s="27">
        <v>1619741</v>
      </c>
      <c r="F26" s="27">
        <v>2811</v>
      </c>
      <c r="G26" s="27">
        <v>52097</v>
      </c>
      <c r="H26" s="27">
        <v>3857</v>
      </c>
      <c r="I26" s="27">
        <v>25002</v>
      </c>
      <c r="J26" s="27">
        <v>60756</v>
      </c>
      <c r="K26" s="27">
        <v>734454</v>
      </c>
    </row>
    <row r="27" spans="1:13" s="19" customFormat="1" ht="15" customHeight="1" x14ac:dyDescent="0.2">
      <c r="A27" s="29" t="s">
        <v>66</v>
      </c>
      <c r="B27" s="27">
        <v>5775317</v>
      </c>
      <c r="C27" s="28">
        <v>605683751</v>
      </c>
      <c r="D27" s="27">
        <v>4376731</v>
      </c>
      <c r="E27" s="27">
        <v>503347598</v>
      </c>
      <c r="F27" s="27">
        <v>119271</v>
      </c>
      <c r="G27" s="27">
        <v>13457991</v>
      </c>
      <c r="H27" s="27">
        <v>201407</v>
      </c>
      <c r="I27" s="27">
        <v>17158053</v>
      </c>
      <c r="J27" s="27">
        <v>1077907</v>
      </c>
      <c r="K27" s="27">
        <v>71720109</v>
      </c>
    </row>
    <row r="28" spans="1:13" s="19" customFormat="1" ht="15" customHeight="1" x14ac:dyDescent="0.2">
      <c r="A28" s="26" t="s">
        <v>67</v>
      </c>
      <c r="B28" s="27">
        <v>450370</v>
      </c>
      <c r="C28" s="28">
        <v>23688926</v>
      </c>
      <c r="D28" s="27">
        <v>241262</v>
      </c>
      <c r="E28" s="27">
        <v>13044350</v>
      </c>
      <c r="F28" s="30">
        <v>4386</v>
      </c>
      <c r="G28" s="30">
        <v>1128475</v>
      </c>
      <c r="H28" s="27">
        <v>8820</v>
      </c>
      <c r="I28" s="27">
        <v>751350</v>
      </c>
      <c r="J28" s="27">
        <v>195902</v>
      </c>
      <c r="K28" s="27">
        <v>8764751</v>
      </c>
    </row>
    <row r="29" spans="1:13" s="19" customFormat="1" ht="15" customHeight="1" x14ac:dyDescent="0.2">
      <c r="A29" s="26" t="s">
        <v>68</v>
      </c>
      <c r="B29" s="27">
        <v>661278</v>
      </c>
      <c r="C29" s="28">
        <v>-6304266</v>
      </c>
      <c r="D29" s="27">
        <v>529022</v>
      </c>
      <c r="E29" s="27">
        <v>-5314546</v>
      </c>
      <c r="F29" s="30">
        <v>10766</v>
      </c>
      <c r="G29" s="30">
        <v>-196546</v>
      </c>
      <c r="H29" s="27">
        <v>12207</v>
      </c>
      <c r="I29" s="27">
        <v>-62483</v>
      </c>
      <c r="J29" s="27">
        <v>109283</v>
      </c>
      <c r="K29" s="27">
        <v>-730691</v>
      </c>
    </row>
    <row r="30" spans="1:13" s="19" customFormat="1" ht="15" customHeight="1" x14ac:dyDescent="0.2">
      <c r="A30" s="26" t="s">
        <v>69</v>
      </c>
      <c r="B30" s="27">
        <v>1823976</v>
      </c>
      <c r="C30" s="28">
        <v>9558534</v>
      </c>
      <c r="D30" s="27">
        <v>1151808</v>
      </c>
      <c r="E30" s="27">
        <v>5993632</v>
      </c>
      <c r="F30" s="27">
        <v>29312</v>
      </c>
      <c r="G30" s="27">
        <v>126536</v>
      </c>
      <c r="H30" s="27">
        <v>158903</v>
      </c>
      <c r="I30" s="27">
        <v>776183</v>
      </c>
      <c r="J30" s="27">
        <v>483953</v>
      </c>
      <c r="K30" s="27">
        <v>2662183</v>
      </c>
    </row>
    <row r="31" spans="1:13" s="19" customFormat="1" ht="15" customHeight="1" x14ac:dyDescent="0.2">
      <c r="A31" s="26" t="s">
        <v>70</v>
      </c>
      <c r="B31" s="27">
        <v>8979828</v>
      </c>
      <c r="C31" s="28">
        <v>153771601</v>
      </c>
      <c r="D31" s="27">
        <v>5248219</v>
      </c>
      <c r="E31" s="27">
        <v>107446909</v>
      </c>
      <c r="F31" s="30">
        <v>176202</v>
      </c>
      <c r="G31" s="30">
        <v>2516547</v>
      </c>
      <c r="H31" s="27">
        <v>173421</v>
      </c>
      <c r="I31" s="27">
        <v>2091886</v>
      </c>
      <c r="J31" s="27">
        <v>3381986</v>
      </c>
      <c r="K31" s="27">
        <v>41716260</v>
      </c>
      <c r="L31" s="31"/>
      <c r="M31" s="31"/>
    </row>
    <row r="32" spans="1:13" s="19" customFormat="1" ht="15" customHeight="1" x14ac:dyDescent="0.2">
      <c r="A32" s="26" t="s">
        <v>71</v>
      </c>
      <c r="B32" s="27">
        <v>247578</v>
      </c>
      <c r="C32" s="28">
        <v>14122761</v>
      </c>
      <c r="D32" s="27">
        <v>137564</v>
      </c>
      <c r="E32" s="27">
        <v>10160848</v>
      </c>
      <c r="F32" s="30">
        <v>5646</v>
      </c>
      <c r="G32" s="30">
        <v>704244</v>
      </c>
      <c r="H32" s="27">
        <v>9965</v>
      </c>
      <c r="I32" s="27">
        <v>402852</v>
      </c>
      <c r="J32" s="27">
        <v>94403</v>
      </c>
      <c r="K32" s="27">
        <v>2854817</v>
      </c>
    </row>
    <row r="33" spans="1:11" s="19" customFormat="1" ht="15" customHeight="1" x14ac:dyDescent="0.2">
      <c r="A33" s="26" t="s">
        <v>72</v>
      </c>
      <c r="B33" s="27">
        <v>330378</v>
      </c>
      <c r="C33" s="28">
        <v>3794634</v>
      </c>
      <c r="D33" s="27">
        <v>199444</v>
      </c>
      <c r="E33" s="27">
        <v>2253568</v>
      </c>
      <c r="F33" s="30">
        <v>9605</v>
      </c>
      <c r="G33" s="30">
        <v>253692</v>
      </c>
      <c r="H33" s="30">
        <v>19960</v>
      </c>
      <c r="I33" s="30">
        <v>176646</v>
      </c>
      <c r="J33" s="27">
        <v>101369</v>
      </c>
      <c r="K33" s="27">
        <v>1110728</v>
      </c>
    </row>
    <row r="34" spans="1:11" s="19" customFormat="1" ht="15" customHeight="1" x14ac:dyDescent="0.2">
      <c r="A34" s="26" t="s">
        <v>73</v>
      </c>
      <c r="B34" s="27">
        <v>114587</v>
      </c>
      <c r="C34" s="28">
        <v>182579</v>
      </c>
      <c r="D34" s="27">
        <v>72750</v>
      </c>
      <c r="E34" s="27">
        <v>130351</v>
      </c>
      <c r="F34" s="27">
        <v>2440</v>
      </c>
      <c r="G34" s="27">
        <v>3522</v>
      </c>
      <c r="H34" s="27">
        <v>10606</v>
      </c>
      <c r="I34" s="27">
        <v>17036</v>
      </c>
      <c r="J34" s="27">
        <v>28792</v>
      </c>
      <c r="K34" s="27">
        <v>31670</v>
      </c>
    </row>
    <row r="35" spans="1:11" s="19" customFormat="1" ht="15" customHeight="1" x14ac:dyDescent="0.2">
      <c r="A35" s="26" t="s">
        <v>74</v>
      </c>
      <c r="B35" s="27">
        <v>76548</v>
      </c>
      <c r="C35" s="28">
        <v>5849082</v>
      </c>
      <c r="D35" s="27">
        <v>42526</v>
      </c>
      <c r="E35" s="27">
        <v>3269039</v>
      </c>
      <c r="F35" s="27">
        <v>5952</v>
      </c>
      <c r="G35" s="27">
        <v>554450</v>
      </c>
      <c r="H35" s="27">
        <v>3584</v>
      </c>
      <c r="I35" s="27">
        <v>278586</v>
      </c>
      <c r="J35" s="27">
        <v>24485</v>
      </c>
      <c r="K35" s="27">
        <v>1747008</v>
      </c>
    </row>
    <row r="36" spans="1:11" s="19" customFormat="1" ht="15" customHeight="1" x14ac:dyDescent="0.2">
      <c r="A36" s="26" t="s">
        <v>75</v>
      </c>
      <c r="B36" s="27">
        <v>1019820</v>
      </c>
      <c r="C36" s="28">
        <v>28524765</v>
      </c>
      <c r="D36" s="27">
        <v>585648</v>
      </c>
      <c r="E36" s="27">
        <v>16356642</v>
      </c>
      <c r="F36" s="30">
        <v>21993</v>
      </c>
      <c r="G36" s="30">
        <v>841874</v>
      </c>
      <c r="H36" s="27">
        <v>81768</v>
      </c>
      <c r="I36" s="27">
        <v>2017921</v>
      </c>
      <c r="J36" s="27">
        <v>330411</v>
      </c>
      <c r="K36" s="27">
        <v>9308327</v>
      </c>
    </row>
    <row r="37" spans="1:11" s="19" customFormat="1" ht="15" customHeight="1" x14ac:dyDescent="0.2">
      <c r="A37" s="26" t="s">
        <v>76</v>
      </c>
      <c r="B37" s="27">
        <v>3144452</v>
      </c>
      <c r="C37" s="28">
        <v>27440383</v>
      </c>
      <c r="D37" s="27">
        <v>2185078</v>
      </c>
      <c r="E37" s="27">
        <v>19506220</v>
      </c>
      <c r="F37" s="30">
        <v>52033</v>
      </c>
      <c r="G37" s="30">
        <v>742859</v>
      </c>
      <c r="H37" s="27">
        <v>146922</v>
      </c>
      <c r="I37" s="27">
        <v>1481803</v>
      </c>
      <c r="J37" s="27">
        <v>760419</v>
      </c>
      <c r="K37" s="27">
        <v>5709502</v>
      </c>
    </row>
    <row r="38" spans="1:11" s="19" customFormat="1" ht="15" customHeight="1" x14ac:dyDescent="0.2">
      <c r="A38" s="26" t="s">
        <v>77</v>
      </c>
      <c r="B38" s="27">
        <v>14754599</v>
      </c>
      <c r="C38" s="28">
        <v>101299611</v>
      </c>
      <c r="D38" s="27">
        <v>10357039</v>
      </c>
      <c r="E38" s="27">
        <v>77618037</v>
      </c>
      <c r="F38" s="27">
        <v>251935</v>
      </c>
      <c r="G38" s="27">
        <v>1884414</v>
      </c>
      <c r="H38" s="27">
        <v>958860</v>
      </c>
      <c r="I38" s="27">
        <v>4886080</v>
      </c>
      <c r="J38" s="27">
        <v>3186765</v>
      </c>
      <c r="K38" s="27">
        <v>16911080</v>
      </c>
    </row>
    <row r="39" spans="1:11" s="19" customFormat="1" ht="15" customHeight="1" x14ac:dyDescent="0.2">
      <c r="A39" s="32" t="s">
        <v>78</v>
      </c>
      <c r="B39" s="27">
        <v>2151802</v>
      </c>
      <c r="C39" s="28">
        <v>558695</v>
      </c>
      <c r="D39" s="27">
        <v>1584335</v>
      </c>
      <c r="E39" s="27">
        <v>421987</v>
      </c>
      <c r="F39" s="30">
        <v>55217</v>
      </c>
      <c r="G39" s="30">
        <v>13081</v>
      </c>
      <c r="H39" s="27">
        <v>172073</v>
      </c>
      <c r="I39" s="27">
        <v>42195</v>
      </c>
      <c r="J39" s="27">
        <v>340177</v>
      </c>
      <c r="K39" s="27">
        <v>81431</v>
      </c>
    </row>
    <row r="40" spans="1:11" s="19" customFormat="1" ht="15" customHeight="1" x14ac:dyDescent="0.2">
      <c r="A40" s="32" t="s">
        <v>79</v>
      </c>
      <c r="B40" s="27">
        <v>75024</v>
      </c>
      <c r="C40" s="28">
        <v>212859</v>
      </c>
      <c r="D40" s="27">
        <v>41626</v>
      </c>
      <c r="E40" s="27">
        <v>129438</v>
      </c>
      <c r="F40" s="27">
        <v>4055</v>
      </c>
      <c r="G40" s="27">
        <v>13724</v>
      </c>
      <c r="H40" s="27">
        <v>5988</v>
      </c>
      <c r="I40" s="27">
        <v>13081</v>
      </c>
      <c r="J40" s="27">
        <v>23356</v>
      </c>
      <c r="K40" s="27">
        <v>56616</v>
      </c>
    </row>
    <row r="41" spans="1:11" s="19" customFormat="1" ht="15" customHeight="1" x14ac:dyDescent="0.2">
      <c r="A41" s="32" t="s">
        <v>80</v>
      </c>
      <c r="B41" s="27">
        <v>917442</v>
      </c>
      <c r="C41" s="28">
        <v>3316278</v>
      </c>
      <c r="D41" s="27">
        <v>689815</v>
      </c>
      <c r="E41" s="27">
        <v>2771582</v>
      </c>
      <c r="F41" s="30">
        <v>11438</v>
      </c>
      <c r="G41" s="30">
        <v>29404</v>
      </c>
      <c r="H41" s="27">
        <v>46347</v>
      </c>
      <c r="I41" s="27">
        <v>130316</v>
      </c>
      <c r="J41" s="27">
        <v>169842</v>
      </c>
      <c r="K41" s="27">
        <v>384976</v>
      </c>
    </row>
    <row r="42" spans="1:11" s="19" customFormat="1" ht="15" customHeight="1" x14ac:dyDescent="0.2">
      <c r="A42" s="32" t="s">
        <v>0</v>
      </c>
      <c r="B42" s="27">
        <v>465046</v>
      </c>
      <c r="C42" s="28">
        <v>1962567</v>
      </c>
      <c r="D42" s="27">
        <v>248920</v>
      </c>
      <c r="E42" s="27">
        <v>1301297</v>
      </c>
      <c r="F42" s="27">
        <v>14145</v>
      </c>
      <c r="G42" s="27">
        <v>39932</v>
      </c>
      <c r="H42" s="27">
        <v>46076</v>
      </c>
      <c r="I42" s="27">
        <v>164872</v>
      </c>
      <c r="J42" s="27">
        <v>155905</v>
      </c>
      <c r="K42" s="27">
        <v>456466</v>
      </c>
    </row>
    <row r="43" spans="1:11" s="19" customFormat="1" ht="15" customHeight="1" x14ac:dyDescent="0.2">
      <c r="A43" s="32" t="s">
        <v>9</v>
      </c>
      <c r="B43" s="27">
        <v>6898502</v>
      </c>
      <c r="C43" s="28">
        <v>17347410</v>
      </c>
      <c r="D43" s="27">
        <v>5161980</v>
      </c>
      <c r="E43" s="27">
        <v>13892251</v>
      </c>
      <c r="F43" s="27">
        <v>134082</v>
      </c>
      <c r="G43" s="27">
        <v>310801</v>
      </c>
      <c r="H43" s="27">
        <v>323104</v>
      </c>
      <c r="I43" s="27">
        <v>654401</v>
      </c>
      <c r="J43" s="27">
        <v>1279337</v>
      </c>
      <c r="K43" s="27">
        <v>2489957</v>
      </c>
    </row>
    <row r="44" spans="1:11" s="19" customFormat="1" ht="15" customHeight="1" x14ac:dyDescent="0.2">
      <c r="A44" s="32" t="s">
        <v>81</v>
      </c>
      <c r="B44" s="27">
        <v>850486</v>
      </c>
      <c r="C44" s="28">
        <v>22308049</v>
      </c>
      <c r="D44" s="27">
        <v>690960</v>
      </c>
      <c r="E44" s="27">
        <v>18648517</v>
      </c>
      <c r="F44" s="33">
        <v>10552</v>
      </c>
      <c r="G44" s="27">
        <v>230853</v>
      </c>
      <c r="H44" s="27">
        <v>25054</v>
      </c>
      <c r="I44" s="27">
        <v>516430</v>
      </c>
      <c r="J44" s="27">
        <v>123919</v>
      </c>
      <c r="K44" s="27">
        <v>2912249</v>
      </c>
    </row>
    <row r="45" spans="1:11" s="19" customFormat="1" ht="15" customHeight="1" x14ac:dyDescent="0.2">
      <c r="A45" s="32" t="s">
        <v>82</v>
      </c>
      <c r="B45" s="27">
        <v>2449268</v>
      </c>
      <c r="C45" s="28">
        <v>20921760</v>
      </c>
      <c r="D45" s="27">
        <v>1791834</v>
      </c>
      <c r="E45" s="27">
        <v>17488704</v>
      </c>
      <c r="F45" s="27">
        <v>38454</v>
      </c>
      <c r="G45" s="27">
        <v>270105</v>
      </c>
      <c r="H45" s="27">
        <v>94637</v>
      </c>
      <c r="I45" s="27">
        <v>674516</v>
      </c>
      <c r="J45" s="27">
        <v>524342</v>
      </c>
      <c r="K45" s="27">
        <v>2488434</v>
      </c>
    </row>
    <row r="46" spans="1:11" s="19" customFormat="1" ht="15" customHeight="1" x14ac:dyDescent="0.2">
      <c r="A46" s="32" t="s">
        <v>83</v>
      </c>
      <c r="B46" s="27">
        <v>203999</v>
      </c>
      <c r="C46" s="28">
        <v>39439</v>
      </c>
      <c r="D46" s="27">
        <v>113590</v>
      </c>
      <c r="E46" s="27">
        <v>17459</v>
      </c>
      <c r="F46" s="27">
        <v>5628</v>
      </c>
      <c r="G46" s="27">
        <v>2097</v>
      </c>
      <c r="H46" s="27">
        <v>4462</v>
      </c>
      <c r="I46" s="27">
        <v>371</v>
      </c>
      <c r="J46" s="27">
        <v>80318</v>
      </c>
      <c r="K46" s="27">
        <v>19512</v>
      </c>
    </row>
    <row r="47" spans="1:11" s="19" customFormat="1" ht="15" customHeight="1" x14ac:dyDescent="0.2">
      <c r="A47" s="32" t="s">
        <v>7</v>
      </c>
      <c r="B47" s="27">
        <v>361149</v>
      </c>
      <c r="C47" s="28">
        <v>9567278</v>
      </c>
      <c r="D47" s="27">
        <v>127495</v>
      </c>
      <c r="E47" s="27">
        <v>3266748</v>
      </c>
      <c r="F47" s="30">
        <v>20285</v>
      </c>
      <c r="G47" s="30">
        <v>541737</v>
      </c>
      <c r="H47" s="27">
        <v>54473</v>
      </c>
      <c r="I47" s="27">
        <v>1740621</v>
      </c>
      <c r="J47" s="27">
        <v>158896</v>
      </c>
      <c r="K47" s="27">
        <v>4018172</v>
      </c>
    </row>
    <row r="48" spans="1:11" s="19" customFormat="1" ht="15" customHeight="1" x14ac:dyDescent="0.2">
      <c r="A48" s="32" t="s">
        <v>84</v>
      </c>
      <c r="B48" s="27">
        <v>1320689</v>
      </c>
      <c r="C48" s="28">
        <v>7373468</v>
      </c>
      <c r="D48" s="27">
        <v>897429</v>
      </c>
      <c r="E48" s="27">
        <v>5721906</v>
      </c>
      <c r="F48" s="30">
        <v>12427</v>
      </c>
      <c r="G48" s="30">
        <v>53862</v>
      </c>
      <c r="H48" s="27">
        <v>64951</v>
      </c>
      <c r="I48" s="27">
        <v>225359</v>
      </c>
      <c r="J48" s="27">
        <v>345882</v>
      </c>
      <c r="K48" s="27">
        <v>1372341</v>
      </c>
    </row>
    <row r="49" spans="1:11" s="19" customFormat="1" ht="15" customHeight="1" x14ac:dyDescent="0.2">
      <c r="A49" s="32" t="s">
        <v>85</v>
      </c>
      <c r="B49" s="27">
        <v>4057128</v>
      </c>
      <c r="C49" s="28">
        <v>4228412</v>
      </c>
      <c r="D49" s="27">
        <v>2880469</v>
      </c>
      <c r="E49" s="27">
        <v>3090034</v>
      </c>
      <c r="F49" s="27">
        <v>0</v>
      </c>
      <c r="G49" s="27">
        <v>0</v>
      </c>
      <c r="H49" s="30">
        <v>299526</v>
      </c>
      <c r="I49" s="30">
        <v>265232</v>
      </c>
      <c r="J49" s="27">
        <v>877134</v>
      </c>
      <c r="K49" s="27">
        <v>873146</v>
      </c>
    </row>
    <row r="50" spans="1:11" s="19" customFormat="1" ht="15" customHeight="1" x14ac:dyDescent="0.2">
      <c r="A50" s="32" t="s">
        <v>86</v>
      </c>
      <c r="B50" s="27">
        <v>629981</v>
      </c>
      <c r="C50" s="28">
        <v>1267732</v>
      </c>
      <c r="D50" s="27">
        <v>468161</v>
      </c>
      <c r="E50" s="27">
        <v>934568</v>
      </c>
      <c r="F50" s="27">
        <v>0</v>
      </c>
      <c r="G50" s="27">
        <v>0</v>
      </c>
      <c r="H50" s="30">
        <v>64941</v>
      </c>
      <c r="I50" s="30">
        <v>140123</v>
      </c>
      <c r="J50" s="27">
        <v>96879</v>
      </c>
      <c r="K50" s="27">
        <v>193042</v>
      </c>
    </row>
    <row r="51" spans="1:11" s="19" customFormat="1" ht="15" customHeight="1" x14ac:dyDescent="0.2">
      <c r="A51" s="32" t="s">
        <v>87</v>
      </c>
      <c r="B51" s="27">
        <v>482193</v>
      </c>
      <c r="C51" s="28">
        <v>11241490</v>
      </c>
      <c r="D51" s="30">
        <v>389690</v>
      </c>
      <c r="E51" s="30">
        <v>9190277</v>
      </c>
      <c r="F51" s="27">
        <v>8864</v>
      </c>
      <c r="G51" s="27">
        <v>338452</v>
      </c>
      <c r="H51" s="30">
        <v>9178</v>
      </c>
      <c r="I51" s="30">
        <v>243687</v>
      </c>
      <c r="J51" s="30">
        <v>74461</v>
      </c>
      <c r="K51" s="30">
        <v>1469075</v>
      </c>
    </row>
    <row r="52" spans="1:11" s="19" customFormat="1" ht="15" customHeight="1" x14ac:dyDescent="0.2">
      <c r="A52" s="32" t="s">
        <v>88</v>
      </c>
      <c r="B52" s="27">
        <v>2599</v>
      </c>
      <c r="C52" s="28">
        <v>3565</v>
      </c>
      <c r="D52" s="34">
        <v>2118</v>
      </c>
      <c r="E52" s="34">
        <v>2771</v>
      </c>
      <c r="F52" s="27">
        <v>0</v>
      </c>
      <c r="G52" s="27">
        <v>0</v>
      </c>
      <c r="H52" s="34">
        <v>0</v>
      </c>
      <c r="I52" s="34">
        <v>0</v>
      </c>
      <c r="J52" s="30">
        <v>481</v>
      </c>
      <c r="K52" s="30">
        <v>794</v>
      </c>
    </row>
    <row r="53" spans="1:11" s="19" customFormat="1" ht="15" customHeight="1" x14ac:dyDescent="0.2">
      <c r="A53" s="32" t="s">
        <v>89</v>
      </c>
      <c r="B53" s="27">
        <v>2016</v>
      </c>
      <c r="C53" s="28">
        <v>30078</v>
      </c>
      <c r="D53" s="27">
        <v>856</v>
      </c>
      <c r="E53" s="27">
        <v>16634</v>
      </c>
      <c r="F53" s="27">
        <v>98</v>
      </c>
      <c r="G53" s="27">
        <v>1171</v>
      </c>
      <c r="H53" s="30">
        <v>1005</v>
      </c>
      <c r="I53" s="30">
        <v>10945</v>
      </c>
      <c r="J53" s="30">
        <v>57</v>
      </c>
      <c r="K53" s="30">
        <v>1328</v>
      </c>
    </row>
    <row r="54" spans="1:11" s="19" customFormat="1" ht="15" customHeight="1" x14ac:dyDescent="0.2">
      <c r="A54" s="32" t="s">
        <v>90</v>
      </c>
      <c r="B54" s="27">
        <v>66022</v>
      </c>
      <c r="C54" s="28">
        <v>920530</v>
      </c>
      <c r="D54" s="27">
        <v>45450</v>
      </c>
      <c r="E54" s="27">
        <v>723868</v>
      </c>
      <c r="F54" s="27">
        <v>2216</v>
      </c>
      <c r="G54" s="27">
        <v>39194</v>
      </c>
      <c r="H54" s="27">
        <v>5323</v>
      </c>
      <c r="I54" s="27">
        <v>63928</v>
      </c>
      <c r="J54" s="27">
        <v>13034</v>
      </c>
      <c r="K54" s="27">
        <v>93540</v>
      </c>
    </row>
    <row r="55" spans="1:11" s="19" customFormat="1" ht="15" customHeight="1" x14ac:dyDescent="0.2">
      <c r="A55" s="26" t="s">
        <v>91</v>
      </c>
      <c r="B55" s="27">
        <v>44567263</v>
      </c>
      <c r="C55" s="28">
        <v>1257437010</v>
      </c>
      <c r="D55" s="27">
        <v>24945937</v>
      </c>
      <c r="E55" s="27">
        <v>854892713</v>
      </c>
      <c r="F55" s="27">
        <v>1143593</v>
      </c>
      <c r="G55" s="27">
        <v>28180385</v>
      </c>
      <c r="H55" s="27">
        <v>3732736</v>
      </c>
      <c r="I55" s="27">
        <v>79479593</v>
      </c>
      <c r="J55" s="27">
        <v>14744996</v>
      </c>
      <c r="K55" s="27">
        <v>294884319</v>
      </c>
    </row>
    <row r="56" spans="1:11" s="19" customFormat="1" ht="15" customHeight="1" x14ac:dyDescent="0.2">
      <c r="A56" s="32" t="s">
        <v>92</v>
      </c>
      <c r="B56" s="27">
        <v>8776985</v>
      </c>
      <c r="C56" s="28">
        <v>86931032</v>
      </c>
      <c r="D56" s="27">
        <v>4280891</v>
      </c>
      <c r="E56" s="27">
        <v>41403793</v>
      </c>
      <c r="F56" s="27">
        <v>179166</v>
      </c>
      <c r="G56" s="27">
        <v>1145587</v>
      </c>
      <c r="H56" s="27">
        <v>639869</v>
      </c>
      <c r="I56" s="27">
        <v>4344323</v>
      </c>
      <c r="J56" s="27">
        <v>3677059</v>
      </c>
      <c r="K56" s="27">
        <v>40037328</v>
      </c>
    </row>
    <row r="57" spans="1:11" s="19" customFormat="1" ht="15" customHeight="1" x14ac:dyDescent="0.2">
      <c r="A57" s="32" t="s">
        <v>1</v>
      </c>
      <c r="B57" s="27">
        <v>44191436</v>
      </c>
      <c r="C57" s="28">
        <v>553015621</v>
      </c>
      <c r="D57" s="27">
        <v>24900973</v>
      </c>
      <c r="E57" s="27">
        <v>403653556</v>
      </c>
      <c r="F57" s="27">
        <v>1124283</v>
      </c>
      <c r="G57" s="27">
        <v>11931787</v>
      </c>
      <c r="H57" s="27">
        <v>3685745</v>
      </c>
      <c r="I57" s="27">
        <v>28106613</v>
      </c>
      <c r="J57" s="27">
        <v>14480434</v>
      </c>
      <c r="K57" s="27">
        <v>109323665</v>
      </c>
    </row>
    <row r="58" spans="1:11" s="19" customFormat="1" ht="15" customHeight="1" x14ac:dyDescent="0.2">
      <c r="A58" s="32" t="s">
        <v>2</v>
      </c>
      <c r="B58" s="27">
        <v>33301990</v>
      </c>
      <c r="C58" s="28">
        <v>304461163</v>
      </c>
      <c r="D58" s="27">
        <v>21083145</v>
      </c>
      <c r="E58" s="27">
        <v>215238192</v>
      </c>
      <c r="F58" s="27">
        <v>752935</v>
      </c>
      <c r="G58" s="27">
        <v>6388470</v>
      </c>
      <c r="H58" s="27">
        <v>2726806</v>
      </c>
      <c r="I58" s="27">
        <v>23224768</v>
      </c>
      <c r="J58" s="27">
        <v>8739105</v>
      </c>
      <c r="K58" s="27">
        <v>59609732</v>
      </c>
    </row>
    <row r="59" spans="1:11" s="19" customFormat="1" ht="15" customHeight="1" x14ac:dyDescent="0.2">
      <c r="A59" s="32" t="s">
        <v>3</v>
      </c>
      <c r="B59" s="27">
        <v>36623657</v>
      </c>
      <c r="C59" s="28">
        <v>221850264</v>
      </c>
      <c r="D59" s="27">
        <v>22056464</v>
      </c>
      <c r="E59" s="27">
        <v>161231266</v>
      </c>
      <c r="F59" s="27">
        <v>796877</v>
      </c>
      <c r="G59" s="27">
        <v>6627683</v>
      </c>
      <c r="H59" s="27">
        <v>2929299</v>
      </c>
      <c r="I59" s="27">
        <v>9755340</v>
      </c>
      <c r="J59" s="27">
        <v>10841017</v>
      </c>
      <c r="K59" s="27">
        <v>44235975</v>
      </c>
    </row>
    <row r="60" spans="1:11" s="19" customFormat="1" ht="15" customHeight="1" x14ac:dyDescent="0.2">
      <c r="A60" s="32" t="s">
        <v>93</v>
      </c>
      <c r="B60" s="27">
        <v>72323</v>
      </c>
      <c r="C60" s="28">
        <v>1645750</v>
      </c>
      <c r="D60" s="27">
        <v>30644</v>
      </c>
      <c r="E60" s="27">
        <v>883406</v>
      </c>
      <c r="F60" s="27">
        <v>2432</v>
      </c>
      <c r="G60" s="27">
        <v>163358</v>
      </c>
      <c r="H60" s="27">
        <v>11258</v>
      </c>
      <c r="I60" s="27">
        <v>172420</v>
      </c>
      <c r="J60" s="27">
        <v>27989</v>
      </c>
      <c r="K60" s="27">
        <v>426566</v>
      </c>
    </row>
    <row r="61" spans="1:11" s="19" customFormat="1" ht="15" customHeight="1" x14ac:dyDescent="0.2">
      <c r="A61" s="32" t="s">
        <v>94</v>
      </c>
      <c r="B61" s="27">
        <v>13652442</v>
      </c>
      <c r="C61" s="28">
        <v>137363965</v>
      </c>
      <c r="D61" s="27">
        <v>6483501</v>
      </c>
      <c r="E61" s="27">
        <v>71550303</v>
      </c>
      <c r="F61" s="27">
        <v>326343</v>
      </c>
      <c r="G61" s="27">
        <v>3589663</v>
      </c>
      <c r="H61" s="27">
        <v>1698233</v>
      </c>
      <c r="I61" s="27">
        <v>14959433</v>
      </c>
      <c r="J61" s="27">
        <v>5144365</v>
      </c>
      <c r="K61" s="27">
        <v>47264565</v>
      </c>
    </row>
    <row r="62" spans="1:11" s="19" customFormat="1" ht="15" customHeight="1" x14ac:dyDescent="0.2">
      <c r="A62" s="26" t="s">
        <v>4</v>
      </c>
      <c r="B62" s="27">
        <v>41738416</v>
      </c>
      <c r="C62" s="28">
        <v>5088012187</v>
      </c>
      <c r="D62" s="27">
        <v>23899509</v>
      </c>
      <c r="E62" s="27">
        <v>3819021374</v>
      </c>
      <c r="F62" s="27">
        <v>1078723</v>
      </c>
      <c r="G62" s="27">
        <v>108284905</v>
      </c>
      <c r="H62" s="27">
        <v>3409790</v>
      </c>
      <c r="I62" s="27">
        <v>209127787</v>
      </c>
      <c r="J62" s="27">
        <v>13350395</v>
      </c>
      <c r="K62" s="27">
        <v>951578122</v>
      </c>
    </row>
    <row r="63" spans="1:11" s="19" customFormat="1" ht="15" customHeight="1" x14ac:dyDescent="0.2">
      <c r="A63" s="26" t="s">
        <v>95</v>
      </c>
      <c r="B63" s="27">
        <v>4313223</v>
      </c>
      <c r="C63" s="28">
        <v>30411884</v>
      </c>
      <c r="D63" s="27">
        <v>3198577</v>
      </c>
      <c r="E63" s="27">
        <v>23228866</v>
      </c>
      <c r="F63" s="27">
        <v>139348</v>
      </c>
      <c r="G63" s="27">
        <v>1046193</v>
      </c>
      <c r="H63" s="27">
        <v>348924</v>
      </c>
      <c r="I63" s="27">
        <v>1613247</v>
      </c>
      <c r="J63" s="27">
        <v>626375</v>
      </c>
      <c r="K63" s="27">
        <v>4523579</v>
      </c>
    </row>
    <row r="64" spans="1:11" s="19" customFormat="1" ht="15" customHeight="1" x14ac:dyDescent="0.2">
      <c r="A64" s="26" t="s">
        <v>96</v>
      </c>
      <c r="B64" s="27">
        <v>17830250</v>
      </c>
      <c r="C64" s="28">
        <v>39293065</v>
      </c>
      <c r="D64" s="27">
        <v>12561978</v>
      </c>
      <c r="E64" s="27">
        <v>30408178</v>
      </c>
      <c r="F64" s="27">
        <v>279631</v>
      </c>
      <c r="G64" s="27">
        <v>1523248</v>
      </c>
      <c r="H64" s="27">
        <v>2176900</v>
      </c>
      <c r="I64" s="27">
        <v>3291365</v>
      </c>
      <c r="J64" s="27">
        <v>2811741</v>
      </c>
      <c r="K64" s="27">
        <v>4070274</v>
      </c>
    </row>
    <row r="65" spans="1:11" s="19" customFormat="1" ht="15" customHeight="1" x14ac:dyDescent="0.2">
      <c r="A65" s="32" t="s">
        <v>97</v>
      </c>
      <c r="B65" s="27">
        <v>5391312</v>
      </c>
      <c r="C65" s="28">
        <v>14444469</v>
      </c>
      <c r="D65" s="27">
        <v>3580856</v>
      </c>
      <c r="E65" s="27">
        <v>10289893</v>
      </c>
      <c r="F65" s="27">
        <v>90224</v>
      </c>
      <c r="G65" s="27">
        <v>1192964</v>
      </c>
      <c r="H65" s="27">
        <v>155826</v>
      </c>
      <c r="I65" s="27">
        <v>545174</v>
      </c>
      <c r="J65" s="27">
        <v>1564406</v>
      </c>
      <c r="K65" s="27">
        <v>2416438</v>
      </c>
    </row>
    <row r="66" spans="1:11" s="19" customFormat="1" ht="15" customHeight="1" x14ac:dyDescent="0.2">
      <c r="A66" s="32" t="s">
        <v>5</v>
      </c>
      <c r="B66" s="27">
        <v>3171945</v>
      </c>
      <c r="C66" s="28">
        <v>1830810</v>
      </c>
      <c r="D66" s="27">
        <v>2567528</v>
      </c>
      <c r="E66" s="27">
        <v>1488901</v>
      </c>
      <c r="F66" s="27">
        <v>2329</v>
      </c>
      <c r="G66" s="27">
        <v>1160</v>
      </c>
      <c r="H66" s="27">
        <v>573109</v>
      </c>
      <c r="I66" s="27">
        <v>325171</v>
      </c>
      <c r="J66" s="30">
        <v>28979</v>
      </c>
      <c r="K66" s="30">
        <v>15577</v>
      </c>
    </row>
    <row r="67" spans="1:11" s="19" customFormat="1" ht="15" customHeight="1" x14ac:dyDescent="0.2">
      <c r="A67" s="32" t="s">
        <v>8</v>
      </c>
      <c r="B67" s="27">
        <v>3185517</v>
      </c>
      <c r="C67" s="28">
        <v>4071264</v>
      </c>
      <c r="D67" s="27">
        <v>2363401</v>
      </c>
      <c r="E67" s="27">
        <v>3199317</v>
      </c>
      <c r="F67" s="27">
        <v>0</v>
      </c>
      <c r="G67" s="27">
        <v>0</v>
      </c>
      <c r="H67" s="27">
        <v>440549</v>
      </c>
      <c r="I67" s="27">
        <v>494408</v>
      </c>
      <c r="J67" s="30">
        <v>381568</v>
      </c>
      <c r="K67" s="30">
        <v>377539</v>
      </c>
    </row>
    <row r="68" spans="1:11" s="19" customFormat="1" ht="15" customHeight="1" x14ac:dyDescent="0.2">
      <c r="A68" s="32" t="s">
        <v>98</v>
      </c>
      <c r="B68" s="27">
        <v>894049</v>
      </c>
      <c r="C68" s="28">
        <v>160654</v>
      </c>
      <c r="D68" s="27">
        <v>467006</v>
      </c>
      <c r="E68" s="27">
        <v>97422</v>
      </c>
      <c r="F68" s="27">
        <v>19967</v>
      </c>
      <c r="G68" s="27">
        <v>4142</v>
      </c>
      <c r="H68" s="27">
        <v>204433</v>
      </c>
      <c r="I68" s="27">
        <v>32243</v>
      </c>
      <c r="J68" s="27">
        <v>202644</v>
      </c>
      <c r="K68" s="27">
        <v>26847</v>
      </c>
    </row>
    <row r="69" spans="1:11" s="19" customFormat="1" ht="15" customHeight="1" x14ac:dyDescent="0.2">
      <c r="A69" s="32" t="s">
        <v>99</v>
      </c>
      <c r="B69" s="27">
        <v>7371200</v>
      </c>
      <c r="C69" s="28">
        <v>10200297</v>
      </c>
      <c r="D69" s="27">
        <v>5731848</v>
      </c>
      <c r="E69" s="27">
        <v>8528888</v>
      </c>
      <c r="F69" s="30">
        <v>140675</v>
      </c>
      <c r="G69" s="30">
        <v>155803</v>
      </c>
      <c r="H69" s="27">
        <v>1373201</v>
      </c>
      <c r="I69" s="27">
        <v>1397203</v>
      </c>
      <c r="J69" s="27">
        <v>125476</v>
      </c>
      <c r="K69" s="27">
        <v>118402</v>
      </c>
    </row>
    <row r="70" spans="1:11" s="19" customFormat="1" ht="15" customHeight="1" x14ac:dyDescent="0.2">
      <c r="A70" s="32" t="s">
        <v>100</v>
      </c>
      <c r="B70" s="27">
        <v>1775391</v>
      </c>
      <c r="C70" s="28">
        <v>1615968</v>
      </c>
      <c r="D70" s="27">
        <v>1160695</v>
      </c>
      <c r="E70" s="27">
        <v>1219532</v>
      </c>
      <c r="F70" s="30">
        <v>31126</v>
      </c>
      <c r="G70" s="30">
        <v>29737</v>
      </c>
      <c r="H70" s="27">
        <v>147720</v>
      </c>
      <c r="I70" s="27">
        <v>101536</v>
      </c>
      <c r="J70" s="27">
        <v>435849</v>
      </c>
      <c r="K70" s="27">
        <v>265162</v>
      </c>
    </row>
    <row r="71" spans="1:11" s="19" customFormat="1" ht="15" customHeight="1" x14ac:dyDescent="0.2">
      <c r="A71" s="32" t="s">
        <v>101</v>
      </c>
      <c r="B71" s="27">
        <v>274443</v>
      </c>
      <c r="C71" s="28">
        <v>3388670</v>
      </c>
      <c r="D71" s="27">
        <v>211495</v>
      </c>
      <c r="E71" s="27">
        <v>2729322</v>
      </c>
      <c r="F71" s="27">
        <v>3263</v>
      </c>
      <c r="G71" s="27">
        <v>99018</v>
      </c>
      <c r="H71" s="27">
        <v>8811</v>
      </c>
      <c r="I71" s="27">
        <v>79517</v>
      </c>
      <c r="J71" s="27">
        <v>50873</v>
      </c>
      <c r="K71" s="27">
        <v>480813</v>
      </c>
    </row>
    <row r="72" spans="1:11" s="19" customFormat="1" ht="15" customHeight="1" x14ac:dyDescent="0.2">
      <c r="A72" s="32" t="s">
        <v>102</v>
      </c>
      <c r="B72" s="27">
        <v>271039</v>
      </c>
      <c r="C72" s="28">
        <v>890268</v>
      </c>
      <c r="D72" s="27">
        <v>206309</v>
      </c>
      <c r="E72" s="27">
        <v>724063</v>
      </c>
      <c r="F72" s="27">
        <v>10188</v>
      </c>
      <c r="G72" s="27">
        <v>30229</v>
      </c>
      <c r="H72" s="30">
        <v>9751</v>
      </c>
      <c r="I72" s="30">
        <v>18836</v>
      </c>
      <c r="J72" s="30">
        <v>44792</v>
      </c>
      <c r="K72" s="30">
        <v>117140</v>
      </c>
    </row>
    <row r="73" spans="1:11" s="19" customFormat="1" ht="15" customHeight="1" x14ac:dyDescent="0.2">
      <c r="A73" s="32" t="s">
        <v>103</v>
      </c>
      <c r="B73" s="27">
        <v>33411</v>
      </c>
      <c r="C73" s="28">
        <v>173105</v>
      </c>
      <c r="D73" s="27">
        <v>28383</v>
      </c>
      <c r="E73" s="27">
        <v>162851</v>
      </c>
      <c r="F73" s="27">
        <v>0</v>
      </c>
      <c r="G73" s="27">
        <v>0</v>
      </c>
      <c r="H73" s="34">
        <v>5028</v>
      </c>
      <c r="I73" s="34">
        <v>10254</v>
      </c>
      <c r="J73" s="34">
        <v>0</v>
      </c>
      <c r="K73" s="34">
        <v>0</v>
      </c>
    </row>
    <row r="74" spans="1:11" s="19" customFormat="1" ht="15" customHeight="1" x14ac:dyDescent="0.2">
      <c r="A74" s="32" t="s">
        <v>104</v>
      </c>
      <c r="B74" s="27">
        <v>1011</v>
      </c>
      <c r="C74" s="28">
        <v>220</v>
      </c>
      <c r="D74" s="27">
        <v>1011</v>
      </c>
      <c r="E74" s="27">
        <v>220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</row>
    <row r="75" spans="1:11" s="19" customFormat="1" ht="15" customHeight="1" x14ac:dyDescent="0.2">
      <c r="A75" s="32" t="s">
        <v>105</v>
      </c>
      <c r="B75" s="30">
        <v>6297</v>
      </c>
      <c r="C75" s="35">
        <v>15649</v>
      </c>
      <c r="D75" s="30">
        <v>1199</v>
      </c>
      <c r="E75" s="30">
        <v>7362</v>
      </c>
      <c r="F75" s="30">
        <v>1018</v>
      </c>
      <c r="G75" s="30">
        <v>1151</v>
      </c>
      <c r="H75" s="30">
        <v>0</v>
      </c>
      <c r="I75" s="30">
        <v>0</v>
      </c>
      <c r="J75" s="30">
        <v>4080</v>
      </c>
      <c r="K75" s="30">
        <v>7135</v>
      </c>
    </row>
    <row r="76" spans="1:11" s="19" customFormat="1" ht="15" customHeight="1" x14ac:dyDescent="0.2">
      <c r="A76" s="32" t="s">
        <v>106</v>
      </c>
      <c r="B76" s="27">
        <v>3740</v>
      </c>
      <c r="C76" s="28">
        <v>1518</v>
      </c>
      <c r="D76" s="27">
        <v>2679</v>
      </c>
      <c r="E76" s="27">
        <v>1115</v>
      </c>
      <c r="F76" s="30">
        <v>0</v>
      </c>
      <c r="G76" s="30">
        <v>0</v>
      </c>
      <c r="H76" s="36">
        <v>3</v>
      </c>
      <c r="I76" s="36">
        <v>1</v>
      </c>
      <c r="J76" s="30">
        <v>1058</v>
      </c>
      <c r="K76" s="30">
        <v>402</v>
      </c>
    </row>
    <row r="77" spans="1:11" s="19" customFormat="1" ht="15" customHeight="1" x14ac:dyDescent="0.2">
      <c r="A77" s="32" t="s">
        <v>107</v>
      </c>
      <c r="B77" s="27">
        <v>34953</v>
      </c>
      <c r="C77" s="28">
        <v>210774</v>
      </c>
      <c r="D77" s="27">
        <v>27058</v>
      </c>
      <c r="E77" s="27">
        <v>170331</v>
      </c>
      <c r="F77" s="30">
        <v>1095</v>
      </c>
      <c r="G77" s="30">
        <v>3188</v>
      </c>
      <c r="H77" s="30">
        <v>2556</v>
      </c>
      <c r="I77" s="30">
        <v>14125</v>
      </c>
      <c r="J77" s="30">
        <v>4244</v>
      </c>
      <c r="K77" s="30">
        <v>23131</v>
      </c>
    </row>
    <row r="78" spans="1:11" s="19" customFormat="1" ht="15" customHeight="1" x14ac:dyDescent="0.2">
      <c r="A78" s="32" t="s">
        <v>108</v>
      </c>
      <c r="B78" s="27">
        <v>249043</v>
      </c>
      <c r="C78" s="28">
        <v>84695</v>
      </c>
      <c r="D78" s="27">
        <v>56158</v>
      </c>
      <c r="E78" s="27">
        <v>17597</v>
      </c>
      <c r="F78" s="27">
        <v>0</v>
      </c>
      <c r="G78" s="27">
        <v>0</v>
      </c>
      <c r="H78" s="27">
        <v>135699</v>
      </c>
      <c r="I78" s="27">
        <v>56716</v>
      </c>
      <c r="J78" s="27">
        <v>57186</v>
      </c>
      <c r="K78" s="27">
        <v>10383</v>
      </c>
    </row>
    <row r="79" spans="1:11" s="19" customFormat="1" ht="15" customHeight="1" x14ac:dyDescent="0.2">
      <c r="A79" s="32" t="s">
        <v>109</v>
      </c>
      <c r="B79" s="27">
        <v>2266887</v>
      </c>
      <c r="C79" s="28">
        <v>2015041</v>
      </c>
      <c r="D79" s="27">
        <v>1813225</v>
      </c>
      <c r="E79" s="27">
        <v>1679458</v>
      </c>
      <c r="F79" s="27">
        <v>0</v>
      </c>
      <c r="G79" s="27">
        <v>0</v>
      </c>
      <c r="H79" s="27">
        <v>269926</v>
      </c>
      <c r="I79" s="27">
        <v>205594</v>
      </c>
      <c r="J79" s="30">
        <v>183736</v>
      </c>
      <c r="K79" s="30">
        <v>129989</v>
      </c>
    </row>
    <row r="80" spans="1:11" s="19" customFormat="1" ht="15" customHeight="1" x14ac:dyDescent="0.2">
      <c r="A80" s="32" t="s">
        <v>110</v>
      </c>
      <c r="B80" s="27">
        <v>48650</v>
      </c>
      <c r="C80" s="28">
        <v>72310</v>
      </c>
      <c r="D80" s="27">
        <v>14581</v>
      </c>
      <c r="E80" s="27">
        <v>25400</v>
      </c>
      <c r="F80" s="30">
        <v>2008</v>
      </c>
      <c r="G80" s="30">
        <v>3269</v>
      </c>
      <c r="H80" s="30">
        <v>3988</v>
      </c>
      <c r="I80" s="30">
        <v>4545</v>
      </c>
      <c r="J80" s="27">
        <v>28073</v>
      </c>
      <c r="K80" s="27">
        <v>39095</v>
      </c>
    </row>
    <row r="81" spans="1:11" s="19" customFormat="1" ht="15" customHeight="1" x14ac:dyDescent="0.2">
      <c r="A81" s="32" t="s">
        <v>111</v>
      </c>
      <c r="B81" s="27">
        <v>4272</v>
      </c>
      <c r="C81" s="28">
        <v>20785</v>
      </c>
      <c r="D81" s="27">
        <v>3247</v>
      </c>
      <c r="E81" s="27">
        <v>17528</v>
      </c>
      <c r="F81" s="30">
        <v>993</v>
      </c>
      <c r="G81" s="30">
        <v>1982</v>
      </c>
      <c r="H81" s="30">
        <v>11</v>
      </c>
      <c r="I81" s="30">
        <v>1186</v>
      </c>
      <c r="J81" s="27">
        <v>21</v>
      </c>
      <c r="K81" s="27">
        <v>90</v>
      </c>
    </row>
    <row r="82" spans="1:11" s="19" customFormat="1" ht="15" customHeight="1" x14ac:dyDescent="0.2">
      <c r="A82" s="26" t="s">
        <v>6</v>
      </c>
      <c r="B82" s="27">
        <v>39551314</v>
      </c>
      <c r="C82" s="28">
        <v>1125686975</v>
      </c>
      <c r="D82" s="27">
        <v>22843586</v>
      </c>
      <c r="E82" s="27">
        <v>860656094</v>
      </c>
      <c r="F82" s="27">
        <v>1050788</v>
      </c>
      <c r="G82" s="27">
        <v>25722652</v>
      </c>
      <c r="H82" s="27">
        <v>2781909</v>
      </c>
      <c r="I82" s="27">
        <v>39504441</v>
      </c>
      <c r="J82" s="27">
        <v>12875030</v>
      </c>
      <c r="K82" s="27">
        <v>199803787</v>
      </c>
    </row>
    <row r="83" spans="1:11" s="19" customFormat="1" ht="15" customHeight="1" x14ac:dyDescent="0.2">
      <c r="A83" s="26" t="s">
        <v>112</v>
      </c>
      <c r="B83" s="27">
        <v>39561113</v>
      </c>
      <c r="C83" s="28">
        <v>1146277386</v>
      </c>
      <c r="D83" s="27">
        <v>22848738</v>
      </c>
      <c r="E83" s="27">
        <v>876310388</v>
      </c>
      <c r="F83" s="27">
        <v>1052865</v>
      </c>
      <c r="G83" s="27">
        <v>26647871</v>
      </c>
      <c r="H83" s="27">
        <v>2781982</v>
      </c>
      <c r="I83" s="27">
        <v>39944365</v>
      </c>
      <c r="J83" s="27">
        <v>12877527</v>
      </c>
      <c r="K83" s="27">
        <v>203374761</v>
      </c>
    </row>
    <row r="84" spans="1:11" s="19" customFormat="1" ht="15" customHeight="1" x14ac:dyDescent="0.2">
      <c r="A84" s="26" t="s">
        <v>113</v>
      </c>
      <c r="B84" s="27">
        <v>40388599</v>
      </c>
      <c r="C84" s="28">
        <v>1194582319</v>
      </c>
      <c r="D84" s="27">
        <v>23325282</v>
      </c>
      <c r="E84" s="27">
        <v>914457200</v>
      </c>
      <c r="F84" s="27">
        <v>1074674</v>
      </c>
      <c r="G84" s="27">
        <v>27580473</v>
      </c>
      <c r="H84" s="27">
        <v>2842297</v>
      </c>
      <c r="I84" s="27">
        <v>41968749</v>
      </c>
      <c r="J84" s="27">
        <v>13146345</v>
      </c>
      <c r="K84" s="27">
        <v>210575897</v>
      </c>
    </row>
    <row r="85" spans="1:11" s="19" customFormat="1" ht="15" customHeight="1" x14ac:dyDescent="0.2">
      <c r="A85" s="26" t="s">
        <v>114</v>
      </c>
      <c r="B85" s="27">
        <v>42623971</v>
      </c>
      <c r="C85" s="28">
        <v>1278582134</v>
      </c>
      <c r="D85" s="27">
        <v>24284971</v>
      </c>
      <c r="E85" s="27">
        <v>962702257</v>
      </c>
      <c r="F85" s="27">
        <v>1050700</v>
      </c>
      <c r="G85" s="27">
        <v>29719297</v>
      </c>
      <c r="H85" s="27">
        <v>3565087</v>
      </c>
      <c r="I85" s="27">
        <v>52069046</v>
      </c>
      <c r="J85" s="27">
        <v>13723213</v>
      </c>
      <c r="K85" s="27">
        <v>234091533</v>
      </c>
    </row>
    <row r="86" spans="1:11" s="19" customFormat="1" ht="15" customHeight="1" x14ac:dyDescent="0.2">
      <c r="A86" s="32" t="s">
        <v>115</v>
      </c>
      <c r="B86" s="27">
        <v>40805725</v>
      </c>
      <c r="C86" s="28">
        <v>832622897</v>
      </c>
      <c r="D86" s="27">
        <v>23422484</v>
      </c>
      <c r="E86" s="27">
        <v>614531521</v>
      </c>
      <c r="F86" s="27">
        <v>1001551</v>
      </c>
      <c r="G86" s="27">
        <v>14487232</v>
      </c>
      <c r="H86" s="27">
        <v>3494103</v>
      </c>
      <c r="I86" s="27">
        <v>41692405</v>
      </c>
      <c r="J86" s="27">
        <v>12887588</v>
      </c>
      <c r="K86" s="27">
        <v>161911740</v>
      </c>
    </row>
    <row r="87" spans="1:11" s="19" customFormat="1" ht="15" customHeight="1" x14ac:dyDescent="0.2">
      <c r="A87" s="32" t="s">
        <v>116</v>
      </c>
      <c r="B87" s="27">
        <v>6156557</v>
      </c>
      <c r="C87" s="28">
        <v>335876839</v>
      </c>
      <c r="D87" s="27">
        <v>4017033</v>
      </c>
      <c r="E87" s="27">
        <v>261180985</v>
      </c>
      <c r="F87" s="27">
        <v>90025</v>
      </c>
      <c r="G87" s="27">
        <v>10931773</v>
      </c>
      <c r="H87" s="27">
        <v>158314</v>
      </c>
      <c r="I87" s="27">
        <v>7625899</v>
      </c>
      <c r="J87" s="27">
        <v>1891185</v>
      </c>
      <c r="K87" s="27">
        <v>56138181</v>
      </c>
    </row>
    <row r="88" spans="1:11" s="19" customFormat="1" ht="15" customHeight="1" x14ac:dyDescent="0.2">
      <c r="A88" s="26" t="s">
        <v>117</v>
      </c>
      <c r="B88" s="27">
        <v>29238718</v>
      </c>
      <c r="C88" s="28">
        <v>128348434</v>
      </c>
      <c r="D88" s="27">
        <v>15156521</v>
      </c>
      <c r="E88" s="27">
        <v>80566723</v>
      </c>
      <c r="F88" s="27">
        <v>661253</v>
      </c>
      <c r="G88" s="27">
        <v>2404345</v>
      </c>
      <c r="H88" s="27">
        <v>3156417</v>
      </c>
      <c r="I88" s="27">
        <v>14553812</v>
      </c>
      <c r="J88" s="27">
        <v>10264528</v>
      </c>
      <c r="K88" s="27">
        <v>30823553</v>
      </c>
    </row>
    <row r="89" spans="1:11" s="19" customFormat="1" ht="15" customHeight="1" x14ac:dyDescent="0.2">
      <c r="A89" s="37" t="s">
        <v>118</v>
      </c>
      <c r="B89" s="38">
        <v>12421039</v>
      </c>
      <c r="C89" s="39">
        <v>114025068</v>
      </c>
      <c r="D89" s="27">
        <v>8207258</v>
      </c>
      <c r="E89" s="27">
        <v>86714730</v>
      </c>
      <c r="F89" s="27">
        <v>416707</v>
      </c>
      <c r="G89" s="27">
        <v>3269572</v>
      </c>
      <c r="H89" s="27">
        <v>498375</v>
      </c>
      <c r="I89" s="27">
        <v>4099897</v>
      </c>
      <c r="J89" s="27">
        <v>3298699</v>
      </c>
      <c r="K89" s="27">
        <v>19940869</v>
      </c>
    </row>
    <row r="90" spans="1:11" s="19" customFormat="1" ht="15" customHeight="1" x14ac:dyDescent="0.15">
      <c r="A90" s="240" t="s">
        <v>119</v>
      </c>
      <c r="B90" s="240"/>
      <c r="C90" s="240"/>
      <c r="D90" s="240"/>
      <c r="E90" s="240"/>
      <c r="F90" s="240"/>
      <c r="G90" s="240"/>
      <c r="H90" s="240"/>
      <c r="I90" s="240"/>
      <c r="J90" s="240"/>
      <c r="K90" s="240"/>
    </row>
    <row r="91" spans="1:11" s="19" customFormat="1" ht="15" customHeight="1" x14ac:dyDescent="0.15">
      <c r="A91" s="241" t="s">
        <v>120</v>
      </c>
      <c r="B91" s="241"/>
      <c r="C91" s="241"/>
      <c r="D91" s="241"/>
      <c r="E91" s="241"/>
      <c r="F91" s="241"/>
      <c r="G91" s="241"/>
      <c r="H91" s="241"/>
      <c r="I91" s="241"/>
      <c r="J91" s="241"/>
      <c r="K91" s="241"/>
    </row>
    <row r="92" spans="1:11" s="19" customFormat="1" ht="15" customHeight="1" x14ac:dyDescent="0.15">
      <c r="A92" s="242" t="s">
        <v>121</v>
      </c>
      <c r="B92" s="242"/>
      <c r="C92" s="242"/>
      <c r="D92" s="242"/>
      <c r="E92" s="242"/>
      <c r="F92" s="242"/>
      <c r="G92" s="242"/>
      <c r="H92" s="242"/>
      <c r="I92" s="242"/>
      <c r="J92" s="242"/>
      <c r="K92" s="242"/>
    </row>
    <row r="93" spans="1:11" s="19" customFormat="1" ht="20.25" customHeight="1" x14ac:dyDescent="0.15">
      <c r="A93" s="241" t="s">
        <v>122</v>
      </c>
      <c r="B93" s="242"/>
      <c r="C93" s="242"/>
      <c r="D93" s="242"/>
      <c r="E93" s="242"/>
      <c r="F93" s="242"/>
      <c r="G93" s="242"/>
      <c r="H93" s="242"/>
      <c r="I93" s="242"/>
      <c r="J93" s="242"/>
      <c r="K93" s="242"/>
    </row>
    <row r="94" spans="1:11" s="19" customFormat="1" ht="15" customHeight="1" x14ac:dyDescent="0.15">
      <c r="A94" s="237" t="s">
        <v>123</v>
      </c>
      <c r="B94" s="237"/>
      <c r="C94" s="237"/>
      <c r="D94" s="237"/>
      <c r="E94" s="237"/>
      <c r="F94" s="237"/>
      <c r="G94" s="237"/>
      <c r="H94" s="237"/>
      <c r="I94" s="237"/>
      <c r="J94" s="237"/>
      <c r="K94" s="237"/>
    </row>
    <row r="95" spans="1:11" s="19" customFormat="1" ht="15" customHeight="1" x14ac:dyDescent="0.15">
      <c r="A95" s="238" t="s">
        <v>124</v>
      </c>
      <c r="B95" s="238"/>
      <c r="C95" s="238"/>
      <c r="D95" s="238"/>
      <c r="E95" s="238"/>
      <c r="F95" s="238"/>
      <c r="G95" s="238"/>
      <c r="H95" s="238"/>
      <c r="I95" s="238"/>
      <c r="J95" s="238"/>
      <c r="K95" s="238"/>
    </row>
    <row r="96" spans="1:11" s="41" customFormat="1" ht="15" customHeight="1" x14ac:dyDescent="0.2">
      <c r="A96" s="40"/>
      <c r="H96" s="40"/>
      <c r="I96" s="40"/>
      <c r="J96" s="19"/>
      <c r="K96" s="19"/>
    </row>
    <row r="97" spans="1:11" s="41" customFormat="1" ht="11.25" customHeight="1" x14ac:dyDescent="0.2">
      <c r="A97" s="40"/>
      <c r="H97" s="40"/>
      <c r="I97" s="40"/>
      <c r="J97" s="19"/>
      <c r="K97" s="19"/>
    </row>
    <row r="98" spans="1:11" s="41" customFormat="1" ht="15" customHeight="1" x14ac:dyDescent="0.2">
      <c r="A98" s="42"/>
      <c r="B98" s="43"/>
      <c r="C98" s="43"/>
      <c r="D98" s="43"/>
      <c r="E98" s="43"/>
      <c r="F98" s="43"/>
      <c r="G98" s="43"/>
      <c r="H98" s="42"/>
      <c r="I98" s="42"/>
      <c r="J98" s="44"/>
      <c r="K98" s="44"/>
    </row>
    <row r="99" spans="1:11" s="41" customFormat="1" ht="15" customHeight="1" x14ac:dyDescent="0.2">
      <c r="A99" s="42"/>
      <c r="B99" s="43"/>
      <c r="C99" s="43"/>
      <c r="D99" s="43"/>
      <c r="E99" s="43"/>
      <c r="F99" s="43"/>
      <c r="G99" s="43"/>
      <c r="H99" s="42"/>
      <c r="I99" s="42"/>
      <c r="J99" s="44"/>
      <c r="K99" s="44"/>
    </row>
    <row r="100" spans="1:11" s="41" customFormat="1" ht="15" customHeight="1" x14ac:dyDescent="0.2">
      <c r="A100" s="42"/>
      <c r="B100" s="43"/>
      <c r="C100" s="43"/>
      <c r="D100" s="43"/>
      <c r="E100" s="43"/>
      <c r="F100" s="43"/>
      <c r="G100" s="43"/>
      <c r="H100" s="42"/>
      <c r="I100" s="42"/>
      <c r="J100" s="44"/>
      <c r="K100" s="44"/>
    </row>
    <row r="101" spans="1:11" s="40" customFormat="1" ht="15" customHeight="1" x14ac:dyDescent="0.2">
      <c r="A101" s="42"/>
      <c r="B101" s="43"/>
      <c r="C101" s="43"/>
      <c r="D101" s="43"/>
      <c r="E101" s="43"/>
      <c r="F101" s="43"/>
      <c r="G101" s="43"/>
      <c r="H101" s="42"/>
      <c r="I101" s="42"/>
      <c r="J101" s="44"/>
      <c r="K101" s="44"/>
    </row>
    <row r="103" spans="1:11" x14ac:dyDescent="0.15">
      <c r="B103" s="43" t="s">
        <v>125</v>
      </c>
    </row>
  </sheetData>
  <mergeCells count="24">
    <mergeCell ref="A94:K94"/>
    <mergeCell ref="A95:K95"/>
    <mergeCell ref="J5:J6"/>
    <mergeCell ref="K5:K6"/>
    <mergeCell ref="A90:K90"/>
    <mergeCell ref="A91:K91"/>
    <mergeCell ref="A92:K92"/>
    <mergeCell ref="A93:K93"/>
    <mergeCell ref="D5:D6"/>
    <mergeCell ref="E5:E6"/>
    <mergeCell ref="A1:K1"/>
    <mergeCell ref="A2:K2"/>
    <mergeCell ref="A3:A6"/>
    <mergeCell ref="B3:C4"/>
    <mergeCell ref="D3:E4"/>
    <mergeCell ref="F3:G4"/>
    <mergeCell ref="H3:I4"/>
    <mergeCell ref="J3:K4"/>
    <mergeCell ref="B5:B6"/>
    <mergeCell ref="C5:C6"/>
    <mergeCell ref="F5:F6"/>
    <mergeCell ref="G5:G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Part 2_Variance Analysis</vt:lpstr>
      <vt:lpstr>Part 3_Other Information</vt:lpstr>
      <vt:lpstr>Table 1.4</vt:lpstr>
      <vt:lpstr>Table 3.3</vt:lpstr>
      <vt:lpstr>Table 2.2 Cleaned</vt:lpstr>
      <vt:lpstr>Table 2.2</vt:lpstr>
    </vt:vector>
  </TitlesOfParts>
  <Company>Statistics of Income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Gilman</dc:creator>
  <cp:lastModifiedBy>Alistair M. Nevius</cp:lastModifiedBy>
  <cp:lastPrinted>2018-02-03T16:52:35Z</cp:lastPrinted>
  <dcterms:created xsi:type="dcterms:W3CDTF">1998-09-28T14:06:21Z</dcterms:created>
  <dcterms:modified xsi:type="dcterms:W3CDTF">2018-04-24T14:26:07Z</dcterms:modified>
</cp:coreProperties>
</file>